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60" windowHeight="11325" tabRatio="871"/>
  </bookViews>
  <sheets>
    <sheet name="бюджет_05112016г" sheetId="31" r:id="rId1"/>
  </sheets>
  <definedNames>
    <definedName name="_xlnm.Print_Area" localSheetId="0">бюджет_05112016г!$A$1:$F$102</definedName>
    <definedName name="_xlnm.Print_Titles" localSheetId="0">бюджет_05112016г!#REF!</definedName>
  </definedNames>
  <calcPr calcId="125725"/>
</workbook>
</file>

<file path=xl/calcChain.xml><?xml version="1.0" encoding="utf-8"?>
<calcChain xmlns="http://schemas.openxmlformats.org/spreadsheetml/2006/main">
  <c r="A8" i="3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5" s="1"/>
  <c r="A54"/>
  <c r="A55" s="1"/>
  <c r="A56" s="1"/>
  <c r="A57" s="1"/>
  <c r="A58" s="1"/>
  <c r="A59" s="1"/>
  <c r="A60" s="1"/>
  <c r="A61" s="1"/>
  <c r="A62" s="1"/>
  <c r="A63" s="1"/>
  <c r="A64" s="1"/>
  <c r="A66" l="1"/>
  <c r="A67" s="1"/>
  <c r="A68" s="1"/>
  <c r="A69" s="1"/>
  <c r="A70" s="1"/>
  <c r="A71" l="1"/>
  <c r="A72" s="1"/>
  <c r="A73" s="1"/>
  <c r="A74" s="1"/>
  <c r="A75" s="1"/>
  <c r="F96" l="1"/>
  <c r="A76"/>
  <c r="A77" s="1"/>
  <c r="A79" s="1"/>
  <c r="A80" s="1"/>
  <c r="A81" s="1"/>
  <c r="A82" s="1"/>
  <c r="A83" s="1"/>
  <c r="A84" s="1"/>
  <c r="A86" s="1"/>
  <c r="A87" s="1"/>
  <c r="A88" s="1"/>
  <c r="A89" s="1"/>
  <c r="A90" s="1"/>
  <c r="A91" s="1"/>
  <c r="A92" s="1"/>
  <c r="A94" s="1"/>
  <c r="A95" s="1"/>
  <c r="F97" l="1"/>
  <c r="F98" s="1"/>
</calcChain>
</file>

<file path=xl/sharedStrings.xml><?xml version="1.0" encoding="utf-8"?>
<sst xmlns="http://schemas.openxmlformats.org/spreadsheetml/2006/main" count="185" uniqueCount="103">
  <si>
    <t>N</t>
  </si>
  <si>
    <t>вид СМР</t>
  </si>
  <si>
    <t>м-ка</t>
  </si>
  <si>
    <t>к-во</t>
  </si>
  <si>
    <t>сума</t>
  </si>
  <si>
    <t>Общо , /лв/:</t>
  </si>
  <si>
    <t>ДДС 20%, /лв/:</t>
  </si>
  <si>
    <t>Всичко, /лв/:</t>
  </si>
  <si>
    <t xml:space="preserve">ед.цена </t>
  </si>
  <si>
    <t>бр.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</si>
  <si>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</si>
  <si>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м’</t>
  </si>
  <si>
    <t>Демонтаж на дървена решетъчна преграда с врати</t>
  </si>
  <si>
    <t>Демонтаж на вградени осветителни тела в таван</t>
  </si>
  <si>
    <t>Демонтаж на перваз по стена</t>
  </si>
  <si>
    <t>Демонтаж на декоративни решетки за радиатори</t>
  </si>
  <si>
    <t>Монтаж на декоративни решетки за радиатори</t>
  </si>
  <si>
    <t>Част: Архитектура</t>
  </si>
  <si>
    <t>Боядисване с латексова боя по таван в светлата гама</t>
  </si>
  <si>
    <t xml:space="preserve">Шлайфане на стени и тавани </t>
  </si>
  <si>
    <t>Финна шпакловка на стени и тавани</t>
  </si>
  <si>
    <t>Грундиране на стени и тавани с контактен грунд</t>
  </si>
  <si>
    <t>Доставка и монтаж на витражно фолио за стъкло</t>
  </si>
  <si>
    <t>Преработка на лампен извод</t>
  </si>
  <si>
    <t>Грундиране на основа за саморазливна замазка</t>
  </si>
  <si>
    <t>Под</t>
  </si>
  <si>
    <t>Стени</t>
  </si>
  <si>
    <t>Таван</t>
  </si>
  <si>
    <t>Демонтаж на подкожушена мазилка по тавани</t>
  </si>
  <si>
    <t>Доставка и монтаж на топлоизолация 8см мин. Вата с плътност 35 кг/м3</t>
  </si>
  <si>
    <t>Изработка на окачен таван от гипсокартон - три нива касетиран</t>
  </si>
  <si>
    <t>Демонтаж на балатум</t>
  </si>
  <si>
    <t>Демонтаж на мокет</t>
  </si>
  <si>
    <t>Шлайфане на лепило за подови настилки</t>
  </si>
  <si>
    <t>Направа на цименто-пясъчна замазка - зона на кампрометиран мозаечен под</t>
  </si>
  <si>
    <t>Доставка и монтаж на первази за паркет - масив</t>
  </si>
  <si>
    <t>Част: Електро инсталация</t>
  </si>
  <si>
    <r>
      <t>м</t>
    </r>
    <r>
      <rPr>
        <vertAlign val="superscript"/>
        <sz val="11"/>
        <rFont val="Times New Roman"/>
        <family val="1"/>
        <charset val="204"/>
      </rPr>
      <t>1</t>
    </r>
    <r>
      <rPr>
        <sz val="11"/>
        <color theme="1"/>
        <rFont val="Calibri"/>
        <family val="2"/>
        <charset val="204"/>
        <scheme val="minor"/>
      </rPr>
      <t/>
    </r>
  </si>
  <si>
    <t>Демонтаж на алуминиева дограма поправка и монтаж</t>
  </si>
  <si>
    <t>Обработка на стени от варовикови плочи - почистване преполиране импрегнация</t>
  </si>
  <si>
    <t>Циклене шлайфане и лакиране на настилка от масивен паркет на лепене</t>
  </si>
  <si>
    <t>Направа на саморазливна  замазка за основа на настилки</t>
  </si>
  <si>
    <t>Изработка на шлиц в окачен таван от гипсокартон - ниша за пердета и щори</t>
  </si>
  <si>
    <t xml:space="preserve">Демонтаж на  осветителни тела </t>
  </si>
  <si>
    <t>Преходна лайсна паркет/плочи</t>
  </si>
  <si>
    <t>II. Остъклена тераса</t>
  </si>
  <si>
    <t>Финна шпакловка на тавани</t>
  </si>
  <si>
    <t>Ремонт на мазилка по таван</t>
  </si>
  <si>
    <t>Грундиране на тавани с контактен грунд</t>
  </si>
  <si>
    <t>Грундиране с акрилен грунд на тавани преди латексова боя</t>
  </si>
  <si>
    <t>Демонтаж чело на стъпало от керамични плочки</t>
  </si>
  <si>
    <t xml:space="preserve">Направа на цименто-пясъчна замазка </t>
  </si>
  <si>
    <t>Доставка и монтаж на чела за стъпало от гранитогресни плочи</t>
  </si>
  <si>
    <t>Ремонт на мазилка по стени</t>
  </si>
  <si>
    <t>Част: Отопление и Вентилация липсва отопление и вентилация</t>
  </si>
  <si>
    <t>Доставка и монтаж на LED лента 60 диода/м 3000К</t>
  </si>
  <si>
    <t>Доставка и монтаж на LED панел за открит монтаж</t>
  </si>
  <si>
    <t>Проектиране на отоплителна инсталация - топлотехнически изчисления и оразмеряване , графична част - чертеж - план и аксонометрия . Екзекутивни чертежи.</t>
  </si>
  <si>
    <t>Разбиване на облицовка от варовикови плочи - за прокарване трасета на Отоплителна инсталация</t>
  </si>
  <si>
    <t xml:space="preserve">Възстановяване на стенна облицовка от варовикови плочи, включително, хастар  и всички обработки </t>
  </si>
  <si>
    <t>Доставка и монтаж на перваз от полиран варовик с чело и фаска</t>
  </si>
  <si>
    <t xml:space="preserve">Грундиране  на стени и тавани с акрилен грунд </t>
  </si>
  <si>
    <t>Боядисване с акрилна боя по стени (цвят в светла гама)</t>
  </si>
  <si>
    <t>Боядисване с акрилна боя по тавани (цвят в светла гама)</t>
  </si>
  <si>
    <t xml:space="preserve">Доставка и монтаж на система за вътрешни преградни стени и врати - алуминиева </t>
  </si>
  <si>
    <t>Шпакловане и всички необходими обработки около ново монтирани алуминиеви прегради и врати</t>
  </si>
  <si>
    <t>Боядисване с акрилна боя около ново монтирани алуминиеви прегради с врати</t>
  </si>
  <si>
    <t>Изнасяне, натоварване и извозване на строителни отпадъци на до депо - включително платени такси за депониране</t>
  </si>
  <si>
    <t>Грундиране с контактен грунд преди замазка</t>
  </si>
  <si>
    <t>Демонтаж на цименто-пясъчна замазка до 6 см</t>
  </si>
  <si>
    <t xml:space="preserve">Демонтаж на компрометиран плот от мрамор </t>
  </si>
  <si>
    <t>Доставка и монтаж на плот от мрамор с дебелина до 3см</t>
  </si>
  <si>
    <t>Обработка на плот от мраморни плочи - почистване преполиране импрегнация</t>
  </si>
  <si>
    <t>Демонтаж на венталационни решетки в окачен таван</t>
  </si>
  <si>
    <t>Почистване и прахово боядисване на вентилационни решетки</t>
  </si>
  <si>
    <t>Монтаж на вентилационни решетки в окачен таван</t>
  </si>
  <si>
    <t>Облепване на дограма с полиетилен</t>
  </si>
  <si>
    <t>Доставка и монтаж на цокъл от гранитогрес</t>
  </si>
  <si>
    <t xml:space="preserve">Изработка на работни фуги в подова настилка - доставка и монтаж </t>
  </si>
  <si>
    <t>Доставка и монтаж на захранване за LED лента 60 диода/м 3000К</t>
  </si>
  <si>
    <t>Настилка от гранитогресни плочи, модел „Травертин“ или еквивалент, с размер 600/600мм, дебелина 8мм с матово покритие или подобни - доставка и монтаж</t>
  </si>
  <si>
    <t>Настилка от естествен масивен паркет  - А качество с размер на ламелата 70/350мм дебелина до 20мм или подобен в т.ч. лепене</t>
  </si>
  <si>
    <t>Демонтаж и машинно почистване на декоративни решетки за радиатори. Включително необходимите обработки  с препарати.</t>
  </si>
  <si>
    <t>Боядисване с алкидна боя по стени</t>
  </si>
  <si>
    <t>Боядисване на метална конструкция за плот от мрамор. Алкидна боя.</t>
  </si>
  <si>
    <t>Изработка (възстановяване ) на окачен таван включително метална к-ция , основа от рабицова млежа , хастар и финна мазилка.</t>
  </si>
  <si>
    <t>Частичен демонтаж на окачен таван (метална к-ция , основа от рабицова млежа , хастар и финна мазилка).</t>
  </si>
  <si>
    <t xml:space="preserve">Демонтаж и изнасяне на оборудване и обзавеждане - хоризонтален пренос до 50м </t>
  </si>
  <si>
    <t>ч.ч</t>
  </si>
  <si>
    <t>Доставка и монтаж на стъклопакети 18мм Б/Б с демонтаж и изнасяне на  съществуващите</t>
  </si>
  <si>
    <t>Преработка на лампен извод - подмяна на проводника (от РК до косуматора)  с нов ПВА-2 или СВТ , с изтегляне в ново трасе , скрито или в негорим шлаух .</t>
  </si>
  <si>
    <t>Доставка и монтаж на гранитогресни плочи - модел „Травертин“ или еквивалент, с размер 600/600мм, дебелина 8мм с матово покритие или подобни</t>
  </si>
  <si>
    <t>Декоративна мазилка тип "Караваджо" или еквивалент</t>
  </si>
  <si>
    <t>Доставка и монтаж на полилей, съгласно интериорен проект</t>
  </si>
  <si>
    <t xml:space="preserve">Изработка на нова осветителна инсталация 220 V положена в негорим шлаух в окачен таван включително заснемане и прозвъняване на съществуващата , проектиране и изпълнение на нова оборудвана с ефективни енергоспестяващи тела LED , Екзекутивти чертежи. </t>
  </si>
  <si>
    <t>Демонтаж на съществуваща настилка от керамични плочки , включително лепило и компрометирана замазка</t>
  </si>
  <si>
    <r>
      <t>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</si>
  <si>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t>Доставка и монтаж на LED вградени  осветителни тела в таван -Луна за Вграждане 18W – топло бяла Светлина 3000К или подобна</t>
  </si>
  <si>
    <t xml:space="preserve">Количествено - стойностна сметка </t>
  </si>
  <si>
    <t xml:space="preserve">I. Фоайе </t>
  </si>
  <si>
    <t>Боядисване с алкидна боя по  радиатори</t>
  </si>
  <si>
    <t>Изпълнение на отоплителна инсталация - преработка на съществуващи вертикални щрангове, тръбна разводка, арматура , доставка и монтаж на отоплителни тела - алуминиеви глидери с подходяща мощност прахово боядисани в цвят RAL оборудвани с вентили и термоглави.</t>
  </si>
  <si>
    <t>Доставка и монтаж на декоративни елементи - корниз предварително обработен и боядисан в цвят</t>
  </si>
</sst>
</file>

<file path=xl/styles.xml><?xml version="1.0" encoding="utf-8"?>
<styleSheet xmlns="http://schemas.openxmlformats.org/spreadsheetml/2006/main">
  <fonts count="15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Tahoma"/>
      <family val="2"/>
      <charset val="204"/>
    </font>
    <font>
      <b/>
      <sz val="22"/>
      <name val="Tahoma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Arial"/>
      <family val="2"/>
      <charset val="204"/>
    </font>
    <font>
      <sz val="10"/>
      <name val="Tahoma"/>
      <family val="2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ahoma"/>
      <family val="2"/>
      <charset val="204"/>
    </font>
    <font>
      <b/>
      <u/>
      <sz val="10"/>
      <color rgb="FFFF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9" fillId="0" borderId="0"/>
    <xf numFmtId="0" fontId="11" fillId="0" borderId="0"/>
    <xf numFmtId="0" fontId="7" fillId="0" borderId="0"/>
    <xf numFmtId="9" fontId="12" fillId="0" borderId="0" applyFont="0" applyFill="0" applyBorder="0" applyAlignment="0" applyProtection="0"/>
  </cellStyleXfs>
  <cellXfs count="89">
    <xf numFmtId="0" fontId="0" fillId="0" borderId="0" xfId="0" applyFill="1" applyBorder="1" applyAlignment="1">
      <alignment horizontal="left" vertical="top"/>
    </xf>
    <xf numFmtId="0" fontId="3" fillId="0" borderId="0" xfId="2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8" fillId="0" borderId="1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/>
    </xf>
    <xf numFmtId="0" fontId="8" fillId="0" borderId="1" xfId="5" applyFont="1" applyFill="1" applyBorder="1" applyAlignment="1">
      <alignment vertical="center" wrapText="1"/>
    </xf>
    <xf numFmtId="2" fontId="3" fillId="0" borderId="1" xfId="5" applyNumberFormat="1" applyFont="1" applyFill="1" applyBorder="1" applyAlignment="1">
      <alignment horizontal="center" vertical="center"/>
    </xf>
    <xf numFmtId="2" fontId="3" fillId="3" borderId="1" xfId="5" applyNumberFormat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1" xfId="1" applyFont="1" applyBorder="1"/>
    <xf numFmtId="2" fontId="5" fillId="0" borderId="7" xfId="5" applyNumberFormat="1" applyFont="1" applyFill="1" applyBorder="1" applyAlignment="1">
      <alignment vertical="center"/>
    </xf>
    <xf numFmtId="4" fontId="3" fillId="0" borderId="1" xfId="1" applyNumberFormat="1" applyFont="1" applyBorder="1" applyAlignment="1">
      <alignment horizontal="center"/>
    </xf>
    <xf numFmtId="4" fontId="6" fillId="2" borderId="6" xfId="1" applyNumberFormat="1" applyFont="1" applyFill="1" applyBorder="1" applyAlignment="1">
      <alignment horizontal="right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left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/>
    </xf>
    <xf numFmtId="0" fontId="6" fillId="5" borderId="17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5" fillId="4" borderId="1" xfId="5" applyFont="1" applyFill="1" applyBorder="1" applyAlignment="1">
      <alignment vertical="center" wrapText="1"/>
    </xf>
    <xf numFmtId="0" fontId="3" fillId="4" borderId="1" xfId="5" applyFont="1" applyFill="1" applyBorder="1" applyAlignment="1">
      <alignment horizontal="center"/>
    </xf>
    <xf numFmtId="4" fontId="8" fillId="4" borderId="1" xfId="5" applyNumberFormat="1" applyFont="1" applyFill="1" applyBorder="1" applyAlignment="1">
      <alignment horizontal="center" vertical="center"/>
    </xf>
    <xf numFmtId="2" fontId="3" fillId="4" borderId="1" xfId="5" applyNumberFormat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/>
    </xf>
    <xf numFmtId="0" fontId="5" fillId="2" borderId="1" xfId="1" applyFont="1" applyFill="1" applyBorder="1" applyAlignment="1">
      <alignment vertical="center" wrapText="1"/>
    </xf>
    <xf numFmtId="4" fontId="3" fillId="2" borderId="1" xfId="1" applyNumberFormat="1" applyFont="1" applyFill="1" applyBorder="1"/>
    <xf numFmtId="0" fontId="3" fillId="4" borderId="8" xfId="1" applyFont="1" applyFill="1" applyBorder="1" applyAlignment="1">
      <alignment horizontal="center"/>
    </xf>
    <xf numFmtId="2" fontId="5" fillId="4" borderId="7" xfId="5" applyNumberFormat="1" applyFont="1" applyFill="1" applyBorder="1" applyAlignment="1">
      <alignment vertical="center"/>
    </xf>
    <xf numFmtId="0" fontId="3" fillId="2" borderId="8" xfId="1" applyFont="1" applyFill="1" applyBorder="1" applyAlignment="1">
      <alignment horizontal="center"/>
    </xf>
    <xf numFmtId="4" fontId="6" fillId="2" borderId="7" xfId="1" applyNumberFormat="1" applyFont="1" applyFill="1" applyBorder="1" applyAlignment="1">
      <alignment horizontal="right"/>
    </xf>
    <xf numFmtId="0" fontId="3" fillId="2" borderId="20" xfId="1" applyFont="1" applyFill="1" applyBorder="1" applyAlignment="1">
      <alignment horizontal="center"/>
    </xf>
    <xf numFmtId="0" fontId="5" fillId="2" borderId="11" xfId="1" applyFont="1" applyFill="1" applyBorder="1" applyAlignment="1">
      <alignment vertical="center" wrapText="1"/>
    </xf>
    <xf numFmtId="4" fontId="3" fillId="2" borderId="11" xfId="1" applyNumberFormat="1" applyFont="1" applyFill="1" applyBorder="1"/>
    <xf numFmtId="4" fontId="6" fillId="2" borderId="12" xfId="1" applyNumberFormat="1" applyFont="1" applyFill="1" applyBorder="1" applyAlignment="1">
      <alignment horizontal="right"/>
    </xf>
    <xf numFmtId="0" fontId="3" fillId="4" borderId="2" xfId="1" applyFont="1" applyFill="1" applyBorder="1" applyAlignment="1">
      <alignment horizontal="center"/>
    </xf>
    <xf numFmtId="0" fontId="5" fillId="4" borderId="3" xfId="5" applyFont="1" applyFill="1" applyBorder="1" applyAlignment="1">
      <alignment vertical="center" wrapText="1"/>
    </xf>
    <xf numFmtId="0" fontId="3" fillId="4" borderId="3" xfId="5" applyFont="1" applyFill="1" applyBorder="1" applyAlignment="1">
      <alignment horizontal="center"/>
    </xf>
    <xf numFmtId="4" fontId="8" fillId="4" borderId="3" xfId="5" applyNumberFormat="1" applyFont="1" applyFill="1" applyBorder="1" applyAlignment="1">
      <alignment horizontal="center" vertical="center"/>
    </xf>
    <xf numFmtId="2" fontId="3" fillId="4" borderId="3" xfId="5" applyNumberFormat="1" applyFont="1" applyFill="1" applyBorder="1" applyAlignment="1">
      <alignment horizontal="center" vertical="center"/>
    </xf>
    <xf numFmtId="2" fontId="5" fillId="4" borderId="4" xfId="5" applyNumberFormat="1" applyFont="1" applyFill="1" applyBorder="1" applyAlignment="1">
      <alignment vertical="center"/>
    </xf>
    <xf numFmtId="0" fontId="3" fillId="0" borderId="21" xfId="1" applyFont="1" applyBorder="1" applyAlignment="1">
      <alignment horizontal="center"/>
    </xf>
    <xf numFmtId="0" fontId="8" fillId="0" borderId="22" xfId="5" applyFont="1" applyFill="1" applyBorder="1" applyAlignment="1">
      <alignment vertical="center" wrapText="1"/>
    </xf>
    <xf numFmtId="4" fontId="8" fillId="0" borderId="22" xfId="5" applyNumberFormat="1" applyFont="1" applyFill="1" applyBorder="1" applyAlignment="1">
      <alignment horizontal="center" vertical="center"/>
    </xf>
    <xf numFmtId="2" fontId="3" fillId="3" borderId="22" xfId="5" applyNumberFormat="1" applyFont="1" applyFill="1" applyBorder="1" applyAlignment="1">
      <alignment horizontal="center" vertical="center"/>
    </xf>
    <xf numFmtId="2" fontId="5" fillId="0" borderId="23" xfId="5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vertical="center" wrapText="1"/>
    </xf>
    <xf numFmtId="0" fontId="3" fillId="0" borderId="1" xfId="7" applyFont="1" applyFill="1" applyBorder="1" applyAlignment="1">
      <alignment horizontal="center"/>
    </xf>
    <xf numFmtId="4" fontId="8" fillId="0" borderId="1" xfId="7" applyNumberFormat="1" applyFont="1" applyFill="1" applyBorder="1" applyAlignment="1">
      <alignment horizontal="center" vertical="center"/>
    </xf>
    <xf numFmtId="2" fontId="3" fillId="3" borderId="1" xfId="7" applyNumberFormat="1" applyFont="1" applyFill="1" applyBorder="1" applyAlignment="1">
      <alignment horizontal="center" vertical="center"/>
    </xf>
    <xf numFmtId="2" fontId="5" fillId="0" borderId="7" xfId="7" applyNumberFormat="1" applyFont="1" applyFill="1" applyBorder="1"/>
    <xf numFmtId="0" fontId="8" fillId="0" borderId="24" xfId="7" applyFont="1" applyFill="1" applyBorder="1" applyAlignment="1">
      <alignment vertical="center" wrapText="1"/>
    </xf>
    <xf numFmtId="4" fontId="8" fillId="0" borderId="24" xfId="7" applyNumberFormat="1" applyFont="1" applyFill="1" applyBorder="1" applyAlignment="1">
      <alignment horizontal="center" vertical="center"/>
    </xf>
    <xf numFmtId="2" fontId="3" fillId="0" borderId="24" xfId="7" applyNumberFormat="1" applyFont="1" applyFill="1" applyBorder="1" applyAlignment="1">
      <alignment horizontal="center" vertical="center"/>
    </xf>
    <xf numFmtId="2" fontId="5" fillId="0" borderId="25" xfId="7" applyNumberFormat="1" applyFont="1" applyFill="1" applyBorder="1" applyAlignment="1">
      <alignment vertical="center"/>
    </xf>
    <xf numFmtId="2" fontId="5" fillId="0" borderId="7" xfId="7" applyNumberFormat="1" applyFont="1" applyFill="1" applyBorder="1" applyAlignment="1">
      <alignment vertical="center"/>
    </xf>
    <xf numFmtId="0" fontId="3" fillId="0" borderId="11" xfId="7" applyFont="1" applyFill="1" applyBorder="1" applyAlignment="1">
      <alignment horizontal="center"/>
    </xf>
    <xf numFmtId="4" fontId="8" fillId="0" borderId="11" xfId="7" applyNumberFormat="1" applyFont="1" applyFill="1" applyBorder="1" applyAlignment="1">
      <alignment horizontal="center" vertical="center"/>
    </xf>
    <xf numFmtId="2" fontId="3" fillId="3" borderId="11" xfId="7" applyNumberFormat="1" applyFont="1" applyFill="1" applyBorder="1" applyAlignment="1">
      <alignment horizontal="center" vertical="center"/>
    </xf>
    <xf numFmtId="2" fontId="5" fillId="0" borderId="12" xfId="7" applyNumberFormat="1" applyFont="1" applyFill="1" applyBorder="1"/>
    <xf numFmtId="0" fontId="5" fillId="4" borderId="10" xfId="7" applyFont="1" applyFill="1" applyBorder="1" applyAlignment="1">
      <alignment vertical="center" wrapText="1"/>
    </xf>
    <xf numFmtId="0" fontId="3" fillId="4" borderId="10" xfId="7" applyFont="1" applyFill="1" applyBorder="1" applyAlignment="1">
      <alignment horizontal="center"/>
    </xf>
    <xf numFmtId="4" fontId="8" fillId="4" borderId="10" xfId="7" applyNumberFormat="1" applyFont="1" applyFill="1" applyBorder="1" applyAlignment="1">
      <alignment horizontal="center" vertical="center"/>
    </xf>
    <xf numFmtId="2" fontId="3" fillId="4" borderId="10" xfId="7" applyNumberFormat="1" applyFont="1" applyFill="1" applyBorder="1" applyAlignment="1">
      <alignment horizontal="center" vertical="center"/>
    </xf>
    <xf numFmtId="2" fontId="5" fillId="4" borderId="16" xfId="7" applyNumberFormat="1" applyFont="1" applyFill="1" applyBorder="1"/>
    <xf numFmtId="0" fontId="8" fillId="0" borderId="11" xfId="7" applyFont="1" applyFill="1" applyBorder="1" applyAlignment="1">
      <alignment vertical="center" wrapText="1"/>
    </xf>
    <xf numFmtId="0" fontId="13" fillId="0" borderId="0" xfId="2" applyFont="1" applyAlignment="1">
      <alignment vertical="center" wrapText="1"/>
    </xf>
    <xf numFmtId="0" fontId="13" fillId="0" borderId="0" xfId="1" applyFont="1" applyAlignment="1">
      <alignment wrapText="1"/>
    </xf>
    <xf numFmtId="4" fontId="13" fillId="0" borderId="0" xfId="1" applyNumberFormat="1" applyFont="1" applyAlignment="1">
      <alignment wrapText="1"/>
    </xf>
    <xf numFmtId="4" fontId="8" fillId="3" borderId="1" xfId="7" applyNumberFormat="1" applyFont="1" applyFill="1" applyBorder="1" applyAlignment="1">
      <alignment horizontal="center" vertical="center"/>
    </xf>
    <xf numFmtId="0" fontId="3" fillId="0" borderId="0" xfId="1" applyFont="1" applyAlignment="1">
      <alignment wrapText="1"/>
    </xf>
    <xf numFmtId="0" fontId="13" fillId="3" borderId="0" xfId="1" applyFont="1" applyFill="1" applyAlignment="1">
      <alignment wrapText="1"/>
    </xf>
    <xf numFmtId="0" fontId="3" fillId="3" borderId="0" xfId="1" applyFont="1" applyFill="1"/>
    <xf numFmtId="0" fontId="14" fillId="0" borderId="26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</cellXfs>
  <cellStyles count="9">
    <cellStyle name="Normal" xfId="0" builtinId="0"/>
    <cellStyle name="Normal 2" xfId="3"/>
    <cellStyle name="Normal 3" xfId="5"/>
    <cellStyle name="Normal 3 2" xfId="7"/>
    <cellStyle name="Normal 4" xfId="6"/>
    <cellStyle name="Normal_KSS_Nikmar" xfId="2"/>
    <cellStyle name="Normal_pancharevo_oferta_rabotna" xfId="1"/>
    <cellStyle name="Percent 2" xfId="8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98"/>
  <sheetViews>
    <sheetView tabSelected="1" topLeftCell="A88" zoomScaleNormal="100" workbookViewId="0">
      <selection activeCell="B100" sqref="B100"/>
    </sheetView>
  </sheetViews>
  <sheetFormatPr defaultRowHeight="12.75"/>
  <cols>
    <col min="1" max="1" width="5.1640625" style="3" customWidth="1"/>
    <col min="2" max="2" width="63.33203125" style="2" customWidth="1"/>
    <col min="3" max="3" width="6.83203125" style="3" customWidth="1"/>
    <col min="4" max="4" width="11" style="4" customWidth="1"/>
    <col min="5" max="5" width="12" style="4" customWidth="1"/>
    <col min="6" max="6" width="16.1640625" style="5" customWidth="1"/>
    <col min="7" max="7" width="32.33203125" style="75" customWidth="1"/>
    <col min="8" max="214" width="9.33203125" style="2"/>
    <col min="215" max="215" width="5.1640625" style="2" customWidth="1"/>
    <col min="216" max="216" width="64.5" style="2" customWidth="1"/>
    <col min="217" max="217" width="6.5" style="2" bestFit="1" customWidth="1"/>
    <col min="218" max="218" width="11" style="2" customWidth="1"/>
    <col min="219" max="219" width="9.33203125" style="2"/>
    <col min="220" max="220" width="16" style="2" customWidth="1"/>
    <col min="221" max="470" width="9.33203125" style="2"/>
    <col min="471" max="471" width="5.1640625" style="2" customWidth="1"/>
    <col min="472" max="472" width="64.5" style="2" customWidth="1"/>
    <col min="473" max="473" width="6.5" style="2" bestFit="1" customWidth="1"/>
    <col min="474" max="474" width="11" style="2" customWidth="1"/>
    <col min="475" max="475" width="9.33203125" style="2"/>
    <col min="476" max="476" width="16" style="2" customWidth="1"/>
    <col min="477" max="726" width="9.33203125" style="2"/>
    <col min="727" max="727" width="5.1640625" style="2" customWidth="1"/>
    <col min="728" max="728" width="64.5" style="2" customWidth="1"/>
    <col min="729" max="729" width="6.5" style="2" bestFit="1" customWidth="1"/>
    <col min="730" max="730" width="11" style="2" customWidth="1"/>
    <col min="731" max="731" width="9.33203125" style="2"/>
    <col min="732" max="732" width="16" style="2" customWidth="1"/>
    <col min="733" max="982" width="9.33203125" style="2"/>
    <col min="983" max="983" width="5.1640625" style="2" customWidth="1"/>
    <col min="984" max="984" width="64.5" style="2" customWidth="1"/>
    <col min="985" max="985" width="6.5" style="2" bestFit="1" customWidth="1"/>
    <col min="986" max="986" width="11" style="2" customWidth="1"/>
    <col min="987" max="987" width="9.33203125" style="2"/>
    <col min="988" max="988" width="16" style="2" customWidth="1"/>
    <col min="989" max="1238" width="9.33203125" style="2"/>
    <col min="1239" max="1239" width="5.1640625" style="2" customWidth="1"/>
    <col min="1240" max="1240" width="64.5" style="2" customWidth="1"/>
    <col min="1241" max="1241" width="6.5" style="2" bestFit="1" customWidth="1"/>
    <col min="1242" max="1242" width="11" style="2" customWidth="1"/>
    <col min="1243" max="1243" width="9.33203125" style="2"/>
    <col min="1244" max="1244" width="16" style="2" customWidth="1"/>
    <col min="1245" max="1494" width="9.33203125" style="2"/>
    <col min="1495" max="1495" width="5.1640625" style="2" customWidth="1"/>
    <col min="1496" max="1496" width="64.5" style="2" customWidth="1"/>
    <col min="1497" max="1497" width="6.5" style="2" bestFit="1" customWidth="1"/>
    <col min="1498" max="1498" width="11" style="2" customWidth="1"/>
    <col min="1499" max="1499" width="9.33203125" style="2"/>
    <col min="1500" max="1500" width="16" style="2" customWidth="1"/>
    <col min="1501" max="1750" width="9.33203125" style="2"/>
    <col min="1751" max="1751" width="5.1640625" style="2" customWidth="1"/>
    <col min="1752" max="1752" width="64.5" style="2" customWidth="1"/>
    <col min="1753" max="1753" width="6.5" style="2" bestFit="1" customWidth="1"/>
    <col min="1754" max="1754" width="11" style="2" customWidth="1"/>
    <col min="1755" max="1755" width="9.33203125" style="2"/>
    <col min="1756" max="1756" width="16" style="2" customWidth="1"/>
    <col min="1757" max="2006" width="9.33203125" style="2"/>
    <col min="2007" max="2007" width="5.1640625" style="2" customWidth="1"/>
    <col min="2008" max="2008" width="64.5" style="2" customWidth="1"/>
    <col min="2009" max="2009" width="6.5" style="2" bestFit="1" customWidth="1"/>
    <col min="2010" max="2010" width="11" style="2" customWidth="1"/>
    <col min="2011" max="2011" width="9.33203125" style="2"/>
    <col min="2012" max="2012" width="16" style="2" customWidth="1"/>
    <col min="2013" max="2262" width="9.33203125" style="2"/>
    <col min="2263" max="2263" width="5.1640625" style="2" customWidth="1"/>
    <col min="2264" max="2264" width="64.5" style="2" customWidth="1"/>
    <col min="2265" max="2265" width="6.5" style="2" bestFit="1" customWidth="1"/>
    <col min="2266" max="2266" width="11" style="2" customWidth="1"/>
    <col min="2267" max="2267" width="9.33203125" style="2"/>
    <col min="2268" max="2268" width="16" style="2" customWidth="1"/>
    <col min="2269" max="2518" width="9.33203125" style="2"/>
    <col min="2519" max="2519" width="5.1640625" style="2" customWidth="1"/>
    <col min="2520" max="2520" width="64.5" style="2" customWidth="1"/>
    <col min="2521" max="2521" width="6.5" style="2" bestFit="1" customWidth="1"/>
    <col min="2522" max="2522" width="11" style="2" customWidth="1"/>
    <col min="2523" max="2523" width="9.33203125" style="2"/>
    <col min="2524" max="2524" width="16" style="2" customWidth="1"/>
    <col min="2525" max="2774" width="9.33203125" style="2"/>
    <col min="2775" max="2775" width="5.1640625" style="2" customWidth="1"/>
    <col min="2776" max="2776" width="64.5" style="2" customWidth="1"/>
    <col min="2777" max="2777" width="6.5" style="2" bestFit="1" customWidth="1"/>
    <col min="2778" max="2778" width="11" style="2" customWidth="1"/>
    <col min="2779" max="2779" width="9.33203125" style="2"/>
    <col min="2780" max="2780" width="16" style="2" customWidth="1"/>
    <col min="2781" max="3030" width="9.33203125" style="2"/>
    <col min="3031" max="3031" width="5.1640625" style="2" customWidth="1"/>
    <col min="3032" max="3032" width="64.5" style="2" customWidth="1"/>
    <col min="3033" max="3033" width="6.5" style="2" bestFit="1" customWidth="1"/>
    <col min="3034" max="3034" width="11" style="2" customWidth="1"/>
    <col min="3035" max="3035" width="9.33203125" style="2"/>
    <col min="3036" max="3036" width="16" style="2" customWidth="1"/>
    <col min="3037" max="3286" width="9.33203125" style="2"/>
    <col min="3287" max="3287" width="5.1640625" style="2" customWidth="1"/>
    <col min="3288" max="3288" width="64.5" style="2" customWidth="1"/>
    <col min="3289" max="3289" width="6.5" style="2" bestFit="1" customWidth="1"/>
    <col min="3290" max="3290" width="11" style="2" customWidth="1"/>
    <col min="3291" max="3291" width="9.33203125" style="2"/>
    <col min="3292" max="3292" width="16" style="2" customWidth="1"/>
    <col min="3293" max="3542" width="9.33203125" style="2"/>
    <col min="3543" max="3543" width="5.1640625" style="2" customWidth="1"/>
    <col min="3544" max="3544" width="64.5" style="2" customWidth="1"/>
    <col min="3545" max="3545" width="6.5" style="2" bestFit="1" customWidth="1"/>
    <col min="3546" max="3546" width="11" style="2" customWidth="1"/>
    <col min="3547" max="3547" width="9.33203125" style="2"/>
    <col min="3548" max="3548" width="16" style="2" customWidth="1"/>
    <col min="3549" max="3798" width="9.33203125" style="2"/>
    <col min="3799" max="3799" width="5.1640625" style="2" customWidth="1"/>
    <col min="3800" max="3800" width="64.5" style="2" customWidth="1"/>
    <col min="3801" max="3801" width="6.5" style="2" bestFit="1" customWidth="1"/>
    <col min="3802" max="3802" width="11" style="2" customWidth="1"/>
    <col min="3803" max="3803" width="9.33203125" style="2"/>
    <col min="3804" max="3804" width="16" style="2" customWidth="1"/>
    <col min="3805" max="4054" width="9.33203125" style="2"/>
    <col min="4055" max="4055" width="5.1640625" style="2" customWidth="1"/>
    <col min="4056" max="4056" width="64.5" style="2" customWidth="1"/>
    <col min="4057" max="4057" width="6.5" style="2" bestFit="1" customWidth="1"/>
    <col min="4058" max="4058" width="11" style="2" customWidth="1"/>
    <col min="4059" max="4059" width="9.33203125" style="2"/>
    <col min="4060" max="4060" width="16" style="2" customWidth="1"/>
    <col min="4061" max="4310" width="9.33203125" style="2"/>
    <col min="4311" max="4311" width="5.1640625" style="2" customWidth="1"/>
    <col min="4312" max="4312" width="64.5" style="2" customWidth="1"/>
    <col min="4313" max="4313" width="6.5" style="2" bestFit="1" customWidth="1"/>
    <col min="4314" max="4314" width="11" style="2" customWidth="1"/>
    <col min="4315" max="4315" width="9.33203125" style="2"/>
    <col min="4316" max="4316" width="16" style="2" customWidth="1"/>
    <col min="4317" max="4566" width="9.33203125" style="2"/>
    <col min="4567" max="4567" width="5.1640625" style="2" customWidth="1"/>
    <col min="4568" max="4568" width="64.5" style="2" customWidth="1"/>
    <col min="4569" max="4569" width="6.5" style="2" bestFit="1" customWidth="1"/>
    <col min="4570" max="4570" width="11" style="2" customWidth="1"/>
    <col min="4571" max="4571" width="9.33203125" style="2"/>
    <col min="4572" max="4572" width="16" style="2" customWidth="1"/>
    <col min="4573" max="4822" width="9.33203125" style="2"/>
    <col min="4823" max="4823" width="5.1640625" style="2" customWidth="1"/>
    <col min="4824" max="4824" width="64.5" style="2" customWidth="1"/>
    <col min="4825" max="4825" width="6.5" style="2" bestFit="1" customWidth="1"/>
    <col min="4826" max="4826" width="11" style="2" customWidth="1"/>
    <col min="4827" max="4827" width="9.33203125" style="2"/>
    <col min="4828" max="4828" width="16" style="2" customWidth="1"/>
    <col min="4829" max="5078" width="9.33203125" style="2"/>
    <col min="5079" max="5079" width="5.1640625" style="2" customWidth="1"/>
    <col min="5080" max="5080" width="64.5" style="2" customWidth="1"/>
    <col min="5081" max="5081" width="6.5" style="2" bestFit="1" customWidth="1"/>
    <col min="5082" max="5082" width="11" style="2" customWidth="1"/>
    <col min="5083" max="5083" width="9.33203125" style="2"/>
    <col min="5084" max="5084" width="16" style="2" customWidth="1"/>
    <col min="5085" max="5334" width="9.33203125" style="2"/>
    <col min="5335" max="5335" width="5.1640625" style="2" customWidth="1"/>
    <col min="5336" max="5336" width="64.5" style="2" customWidth="1"/>
    <col min="5337" max="5337" width="6.5" style="2" bestFit="1" customWidth="1"/>
    <col min="5338" max="5338" width="11" style="2" customWidth="1"/>
    <col min="5339" max="5339" width="9.33203125" style="2"/>
    <col min="5340" max="5340" width="16" style="2" customWidth="1"/>
    <col min="5341" max="5590" width="9.33203125" style="2"/>
    <col min="5591" max="5591" width="5.1640625" style="2" customWidth="1"/>
    <col min="5592" max="5592" width="64.5" style="2" customWidth="1"/>
    <col min="5593" max="5593" width="6.5" style="2" bestFit="1" customWidth="1"/>
    <col min="5594" max="5594" width="11" style="2" customWidth="1"/>
    <col min="5595" max="5595" width="9.33203125" style="2"/>
    <col min="5596" max="5596" width="16" style="2" customWidth="1"/>
    <col min="5597" max="5846" width="9.33203125" style="2"/>
    <col min="5847" max="5847" width="5.1640625" style="2" customWidth="1"/>
    <col min="5848" max="5848" width="64.5" style="2" customWidth="1"/>
    <col min="5849" max="5849" width="6.5" style="2" bestFit="1" customWidth="1"/>
    <col min="5850" max="5850" width="11" style="2" customWidth="1"/>
    <col min="5851" max="5851" width="9.33203125" style="2"/>
    <col min="5852" max="5852" width="16" style="2" customWidth="1"/>
    <col min="5853" max="6102" width="9.33203125" style="2"/>
    <col min="6103" max="6103" width="5.1640625" style="2" customWidth="1"/>
    <col min="6104" max="6104" width="64.5" style="2" customWidth="1"/>
    <col min="6105" max="6105" width="6.5" style="2" bestFit="1" customWidth="1"/>
    <col min="6106" max="6106" width="11" style="2" customWidth="1"/>
    <col min="6107" max="6107" width="9.33203125" style="2"/>
    <col min="6108" max="6108" width="16" style="2" customWidth="1"/>
    <col min="6109" max="6358" width="9.33203125" style="2"/>
    <col min="6359" max="6359" width="5.1640625" style="2" customWidth="1"/>
    <col min="6360" max="6360" width="64.5" style="2" customWidth="1"/>
    <col min="6361" max="6361" width="6.5" style="2" bestFit="1" customWidth="1"/>
    <col min="6362" max="6362" width="11" style="2" customWidth="1"/>
    <col min="6363" max="6363" width="9.33203125" style="2"/>
    <col min="6364" max="6364" width="16" style="2" customWidth="1"/>
    <col min="6365" max="6614" width="9.33203125" style="2"/>
    <col min="6615" max="6615" width="5.1640625" style="2" customWidth="1"/>
    <col min="6616" max="6616" width="64.5" style="2" customWidth="1"/>
    <col min="6617" max="6617" width="6.5" style="2" bestFit="1" customWidth="1"/>
    <col min="6618" max="6618" width="11" style="2" customWidth="1"/>
    <col min="6619" max="6619" width="9.33203125" style="2"/>
    <col min="6620" max="6620" width="16" style="2" customWidth="1"/>
    <col min="6621" max="6870" width="9.33203125" style="2"/>
    <col min="6871" max="6871" width="5.1640625" style="2" customWidth="1"/>
    <col min="6872" max="6872" width="64.5" style="2" customWidth="1"/>
    <col min="6873" max="6873" width="6.5" style="2" bestFit="1" customWidth="1"/>
    <col min="6874" max="6874" width="11" style="2" customWidth="1"/>
    <col min="6875" max="6875" width="9.33203125" style="2"/>
    <col min="6876" max="6876" width="16" style="2" customWidth="1"/>
    <col min="6877" max="7126" width="9.33203125" style="2"/>
    <col min="7127" max="7127" width="5.1640625" style="2" customWidth="1"/>
    <col min="7128" max="7128" width="64.5" style="2" customWidth="1"/>
    <col min="7129" max="7129" width="6.5" style="2" bestFit="1" customWidth="1"/>
    <col min="7130" max="7130" width="11" style="2" customWidth="1"/>
    <col min="7131" max="7131" width="9.33203125" style="2"/>
    <col min="7132" max="7132" width="16" style="2" customWidth="1"/>
    <col min="7133" max="7382" width="9.33203125" style="2"/>
    <col min="7383" max="7383" width="5.1640625" style="2" customWidth="1"/>
    <col min="7384" max="7384" width="64.5" style="2" customWidth="1"/>
    <col min="7385" max="7385" width="6.5" style="2" bestFit="1" customWidth="1"/>
    <col min="7386" max="7386" width="11" style="2" customWidth="1"/>
    <col min="7387" max="7387" width="9.33203125" style="2"/>
    <col min="7388" max="7388" width="16" style="2" customWidth="1"/>
    <col min="7389" max="7638" width="9.33203125" style="2"/>
    <col min="7639" max="7639" width="5.1640625" style="2" customWidth="1"/>
    <col min="7640" max="7640" width="64.5" style="2" customWidth="1"/>
    <col min="7641" max="7641" width="6.5" style="2" bestFit="1" customWidth="1"/>
    <col min="7642" max="7642" width="11" style="2" customWidth="1"/>
    <col min="7643" max="7643" width="9.33203125" style="2"/>
    <col min="7644" max="7644" width="16" style="2" customWidth="1"/>
    <col min="7645" max="7894" width="9.33203125" style="2"/>
    <col min="7895" max="7895" width="5.1640625" style="2" customWidth="1"/>
    <col min="7896" max="7896" width="64.5" style="2" customWidth="1"/>
    <col min="7897" max="7897" width="6.5" style="2" bestFit="1" customWidth="1"/>
    <col min="7898" max="7898" width="11" style="2" customWidth="1"/>
    <col min="7899" max="7899" width="9.33203125" style="2"/>
    <col min="7900" max="7900" width="16" style="2" customWidth="1"/>
    <col min="7901" max="8150" width="9.33203125" style="2"/>
    <col min="8151" max="8151" width="5.1640625" style="2" customWidth="1"/>
    <col min="8152" max="8152" width="64.5" style="2" customWidth="1"/>
    <col min="8153" max="8153" width="6.5" style="2" bestFit="1" customWidth="1"/>
    <col min="8154" max="8154" width="11" style="2" customWidth="1"/>
    <col min="8155" max="8155" width="9.33203125" style="2"/>
    <col min="8156" max="8156" width="16" style="2" customWidth="1"/>
    <col min="8157" max="8406" width="9.33203125" style="2"/>
    <col min="8407" max="8407" width="5.1640625" style="2" customWidth="1"/>
    <col min="8408" max="8408" width="64.5" style="2" customWidth="1"/>
    <col min="8409" max="8409" width="6.5" style="2" bestFit="1" customWidth="1"/>
    <col min="8410" max="8410" width="11" style="2" customWidth="1"/>
    <col min="8411" max="8411" width="9.33203125" style="2"/>
    <col min="8412" max="8412" width="16" style="2" customWidth="1"/>
    <col min="8413" max="8662" width="9.33203125" style="2"/>
    <col min="8663" max="8663" width="5.1640625" style="2" customWidth="1"/>
    <col min="8664" max="8664" width="64.5" style="2" customWidth="1"/>
    <col min="8665" max="8665" width="6.5" style="2" bestFit="1" customWidth="1"/>
    <col min="8666" max="8666" width="11" style="2" customWidth="1"/>
    <col min="8667" max="8667" width="9.33203125" style="2"/>
    <col min="8668" max="8668" width="16" style="2" customWidth="1"/>
    <col min="8669" max="8918" width="9.33203125" style="2"/>
    <col min="8919" max="8919" width="5.1640625" style="2" customWidth="1"/>
    <col min="8920" max="8920" width="64.5" style="2" customWidth="1"/>
    <col min="8921" max="8921" width="6.5" style="2" bestFit="1" customWidth="1"/>
    <col min="8922" max="8922" width="11" style="2" customWidth="1"/>
    <col min="8923" max="8923" width="9.33203125" style="2"/>
    <col min="8924" max="8924" width="16" style="2" customWidth="1"/>
    <col min="8925" max="9174" width="9.33203125" style="2"/>
    <col min="9175" max="9175" width="5.1640625" style="2" customWidth="1"/>
    <col min="9176" max="9176" width="64.5" style="2" customWidth="1"/>
    <col min="9177" max="9177" width="6.5" style="2" bestFit="1" customWidth="1"/>
    <col min="9178" max="9178" width="11" style="2" customWidth="1"/>
    <col min="9179" max="9179" width="9.33203125" style="2"/>
    <col min="9180" max="9180" width="16" style="2" customWidth="1"/>
    <col min="9181" max="9430" width="9.33203125" style="2"/>
    <col min="9431" max="9431" width="5.1640625" style="2" customWidth="1"/>
    <col min="9432" max="9432" width="64.5" style="2" customWidth="1"/>
    <col min="9433" max="9433" width="6.5" style="2" bestFit="1" customWidth="1"/>
    <col min="9434" max="9434" width="11" style="2" customWidth="1"/>
    <col min="9435" max="9435" width="9.33203125" style="2"/>
    <col min="9436" max="9436" width="16" style="2" customWidth="1"/>
    <col min="9437" max="9686" width="9.33203125" style="2"/>
    <col min="9687" max="9687" width="5.1640625" style="2" customWidth="1"/>
    <col min="9688" max="9688" width="64.5" style="2" customWidth="1"/>
    <col min="9689" max="9689" width="6.5" style="2" bestFit="1" customWidth="1"/>
    <col min="9690" max="9690" width="11" style="2" customWidth="1"/>
    <col min="9691" max="9691" width="9.33203125" style="2"/>
    <col min="9692" max="9692" width="16" style="2" customWidth="1"/>
    <col min="9693" max="9942" width="9.33203125" style="2"/>
    <col min="9943" max="9943" width="5.1640625" style="2" customWidth="1"/>
    <col min="9944" max="9944" width="64.5" style="2" customWidth="1"/>
    <col min="9945" max="9945" width="6.5" style="2" bestFit="1" customWidth="1"/>
    <col min="9946" max="9946" width="11" style="2" customWidth="1"/>
    <col min="9947" max="9947" width="9.33203125" style="2"/>
    <col min="9948" max="9948" width="16" style="2" customWidth="1"/>
    <col min="9949" max="10198" width="9.33203125" style="2"/>
    <col min="10199" max="10199" width="5.1640625" style="2" customWidth="1"/>
    <col min="10200" max="10200" width="64.5" style="2" customWidth="1"/>
    <col min="10201" max="10201" width="6.5" style="2" bestFit="1" customWidth="1"/>
    <col min="10202" max="10202" width="11" style="2" customWidth="1"/>
    <col min="10203" max="10203" width="9.33203125" style="2"/>
    <col min="10204" max="10204" width="16" style="2" customWidth="1"/>
    <col min="10205" max="10454" width="9.33203125" style="2"/>
    <col min="10455" max="10455" width="5.1640625" style="2" customWidth="1"/>
    <col min="10456" max="10456" width="64.5" style="2" customWidth="1"/>
    <col min="10457" max="10457" width="6.5" style="2" bestFit="1" customWidth="1"/>
    <col min="10458" max="10458" width="11" style="2" customWidth="1"/>
    <col min="10459" max="10459" width="9.33203125" style="2"/>
    <col min="10460" max="10460" width="16" style="2" customWidth="1"/>
    <col min="10461" max="10710" width="9.33203125" style="2"/>
    <col min="10711" max="10711" width="5.1640625" style="2" customWidth="1"/>
    <col min="10712" max="10712" width="64.5" style="2" customWidth="1"/>
    <col min="10713" max="10713" width="6.5" style="2" bestFit="1" customWidth="1"/>
    <col min="10714" max="10714" width="11" style="2" customWidth="1"/>
    <col min="10715" max="10715" width="9.33203125" style="2"/>
    <col min="10716" max="10716" width="16" style="2" customWidth="1"/>
    <col min="10717" max="10966" width="9.33203125" style="2"/>
    <col min="10967" max="10967" width="5.1640625" style="2" customWidth="1"/>
    <col min="10968" max="10968" width="64.5" style="2" customWidth="1"/>
    <col min="10969" max="10969" width="6.5" style="2" bestFit="1" customWidth="1"/>
    <col min="10970" max="10970" width="11" style="2" customWidth="1"/>
    <col min="10971" max="10971" width="9.33203125" style="2"/>
    <col min="10972" max="10972" width="16" style="2" customWidth="1"/>
    <col min="10973" max="11222" width="9.33203125" style="2"/>
    <col min="11223" max="11223" width="5.1640625" style="2" customWidth="1"/>
    <col min="11224" max="11224" width="64.5" style="2" customWidth="1"/>
    <col min="11225" max="11225" width="6.5" style="2" bestFit="1" customWidth="1"/>
    <col min="11226" max="11226" width="11" style="2" customWidth="1"/>
    <col min="11227" max="11227" width="9.33203125" style="2"/>
    <col min="11228" max="11228" width="16" style="2" customWidth="1"/>
    <col min="11229" max="11478" width="9.33203125" style="2"/>
    <col min="11479" max="11479" width="5.1640625" style="2" customWidth="1"/>
    <col min="11480" max="11480" width="64.5" style="2" customWidth="1"/>
    <col min="11481" max="11481" width="6.5" style="2" bestFit="1" customWidth="1"/>
    <col min="11482" max="11482" width="11" style="2" customWidth="1"/>
    <col min="11483" max="11483" width="9.33203125" style="2"/>
    <col min="11484" max="11484" width="16" style="2" customWidth="1"/>
    <col min="11485" max="11734" width="9.33203125" style="2"/>
    <col min="11735" max="11735" width="5.1640625" style="2" customWidth="1"/>
    <col min="11736" max="11736" width="64.5" style="2" customWidth="1"/>
    <col min="11737" max="11737" width="6.5" style="2" bestFit="1" customWidth="1"/>
    <col min="11738" max="11738" width="11" style="2" customWidth="1"/>
    <col min="11739" max="11739" width="9.33203125" style="2"/>
    <col min="11740" max="11740" width="16" style="2" customWidth="1"/>
    <col min="11741" max="11990" width="9.33203125" style="2"/>
    <col min="11991" max="11991" width="5.1640625" style="2" customWidth="1"/>
    <col min="11992" max="11992" width="64.5" style="2" customWidth="1"/>
    <col min="11993" max="11993" width="6.5" style="2" bestFit="1" customWidth="1"/>
    <col min="11994" max="11994" width="11" style="2" customWidth="1"/>
    <col min="11995" max="11995" width="9.33203125" style="2"/>
    <col min="11996" max="11996" width="16" style="2" customWidth="1"/>
    <col min="11997" max="12246" width="9.33203125" style="2"/>
    <col min="12247" max="12247" width="5.1640625" style="2" customWidth="1"/>
    <col min="12248" max="12248" width="64.5" style="2" customWidth="1"/>
    <col min="12249" max="12249" width="6.5" style="2" bestFit="1" customWidth="1"/>
    <col min="12250" max="12250" width="11" style="2" customWidth="1"/>
    <col min="12251" max="12251" width="9.33203125" style="2"/>
    <col min="12252" max="12252" width="16" style="2" customWidth="1"/>
    <col min="12253" max="12502" width="9.33203125" style="2"/>
    <col min="12503" max="12503" width="5.1640625" style="2" customWidth="1"/>
    <col min="12504" max="12504" width="64.5" style="2" customWidth="1"/>
    <col min="12505" max="12505" width="6.5" style="2" bestFit="1" customWidth="1"/>
    <col min="12506" max="12506" width="11" style="2" customWidth="1"/>
    <col min="12507" max="12507" width="9.33203125" style="2"/>
    <col min="12508" max="12508" width="16" style="2" customWidth="1"/>
    <col min="12509" max="12758" width="9.33203125" style="2"/>
    <col min="12759" max="12759" width="5.1640625" style="2" customWidth="1"/>
    <col min="12760" max="12760" width="64.5" style="2" customWidth="1"/>
    <col min="12761" max="12761" width="6.5" style="2" bestFit="1" customWidth="1"/>
    <col min="12762" max="12762" width="11" style="2" customWidth="1"/>
    <col min="12763" max="12763" width="9.33203125" style="2"/>
    <col min="12764" max="12764" width="16" style="2" customWidth="1"/>
    <col min="12765" max="13014" width="9.33203125" style="2"/>
    <col min="13015" max="13015" width="5.1640625" style="2" customWidth="1"/>
    <col min="13016" max="13016" width="64.5" style="2" customWidth="1"/>
    <col min="13017" max="13017" width="6.5" style="2" bestFit="1" customWidth="1"/>
    <col min="13018" max="13018" width="11" style="2" customWidth="1"/>
    <col min="13019" max="13019" width="9.33203125" style="2"/>
    <col min="13020" max="13020" width="16" style="2" customWidth="1"/>
    <col min="13021" max="13270" width="9.33203125" style="2"/>
    <col min="13271" max="13271" width="5.1640625" style="2" customWidth="1"/>
    <col min="13272" max="13272" width="64.5" style="2" customWidth="1"/>
    <col min="13273" max="13273" width="6.5" style="2" bestFit="1" customWidth="1"/>
    <col min="13274" max="13274" width="11" style="2" customWidth="1"/>
    <col min="13275" max="13275" width="9.33203125" style="2"/>
    <col min="13276" max="13276" width="16" style="2" customWidth="1"/>
    <col min="13277" max="13526" width="9.33203125" style="2"/>
    <col min="13527" max="13527" width="5.1640625" style="2" customWidth="1"/>
    <col min="13528" max="13528" width="64.5" style="2" customWidth="1"/>
    <col min="13529" max="13529" width="6.5" style="2" bestFit="1" customWidth="1"/>
    <col min="13530" max="13530" width="11" style="2" customWidth="1"/>
    <col min="13531" max="13531" width="9.33203125" style="2"/>
    <col min="13532" max="13532" width="16" style="2" customWidth="1"/>
    <col min="13533" max="13782" width="9.33203125" style="2"/>
    <col min="13783" max="13783" width="5.1640625" style="2" customWidth="1"/>
    <col min="13784" max="13784" width="64.5" style="2" customWidth="1"/>
    <col min="13785" max="13785" width="6.5" style="2" bestFit="1" customWidth="1"/>
    <col min="13786" max="13786" width="11" style="2" customWidth="1"/>
    <col min="13787" max="13787" width="9.33203125" style="2"/>
    <col min="13788" max="13788" width="16" style="2" customWidth="1"/>
    <col min="13789" max="14038" width="9.33203125" style="2"/>
    <col min="14039" max="14039" width="5.1640625" style="2" customWidth="1"/>
    <col min="14040" max="14040" width="64.5" style="2" customWidth="1"/>
    <col min="14041" max="14041" width="6.5" style="2" bestFit="1" customWidth="1"/>
    <col min="14042" max="14042" width="11" style="2" customWidth="1"/>
    <col min="14043" max="14043" width="9.33203125" style="2"/>
    <col min="14044" max="14044" width="16" style="2" customWidth="1"/>
    <col min="14045" max="14294" width="9.33203125" style="2"/>
    <col min="14295" max="14295" width="5.1640625" style="2" customWidth="1"/>
    <col min="14296" max="14296" width="64.5" style="2" customWidth="1"/>
    <col min="14297" max="14297" width="6.5" style="2" bestFit="1" customWidth="1"/>
    <col min="14298" max="14298" width="11" style="2" customWidth="1"/>
    <col min="14299" max="14299" width="9.33203125" style="2"/>
    <col min="14300" max="14300" width="16" style="2" customWidth="1"/>
    <col min="14301" max="14550" width="9.33203125" style="2"/>
    <col min="14551" max="14551" width="5.1640625" style="2" customWidth="1"/>
    <col min="14552" max="14552" width="64.5" style="2" customWidth="1"/>
    <col min="14553" max="14553" width="6.5" style="2" bestFit="1" customWidth="1"/>
    <col min="14554" max="14554" width="11" style="2" customWidth="1"/>
    <col min="14555" max="14555" width="9.33203125" style="2"/>
    <col min="14556" max="14556" width="16" style="2" customWidth="1"/>
    <col min="14557" max="14806" width="9.33203125" style="2"/>
    <col min="14807" max="14807" width="5.1640625" style="2" customWidth="1"/>
    <col min="14808" max="14808" width="64.5" style="2" customWidth="1"/>
    <col min="14809" max="14809" width="6.5" style="2" bestFit="1" customWidth="1"/>
    <col min="14810" max="14810" width="11" style="2" customWidth="1"/>
    <col min="14811" max="14811" width="9.33203125" style="2"/>
    <col min="14812" max="14812" width="16" style="2" customWidth="1"/>
    <col min="14813" max="15062" width="9.33203125" style="2"/>
    <col min="15063" max="15063" width="5.1640625" style="2" customWidth="1"/>
    <col min="15064" max="15064" width="64.5" style="2" customWidth="1"/>
    <col min="15065" max="15065" width="6.5" style="2" bestFit="1" customWidth="1"/>
    <col min="15066" max="15066" width="11" style="2" customWidth="1"/>
    <col min="15067" max="15067" width="9.33203125" style="2"/>
    <col min="15068" max="15068" width="16" style="2" customWidth="1"/>
    <col min="15069" max="15318" width="9.33203125" style="2"/>
    <col min="15319" max="15319" width="5.1640625" style="2" customWidth="1"/>
    <col min="15320" max="15320" width="64.5" style="2" customWidth="1"/>
    <col min="15321" max="15321" width="6.5" style="2" bestFit="1" customWidth="1"/>
    <col min="15322" max="15322" width="11" style="2" customWidth="1"/>
    <col min="15323" max="15323" width="9.33203125" style="2"/>
    <col min="15324" max="15324" width="16" style="2" customWidth="1"/>
    <col min="15325" max="15574" width="9.33203125" style="2"/>
    <col min="15575" max="15575" width="5.1640625" style="2" customWidth="1"/>
    <col min="15576" max="15576" width="64.5" style="2" customWidth="1"/>
    <col min="15577" max="15577" width="6.5" style="2" bestFit="1" customWidth="1"/>
    <col min="15578" max="15578" width="11" style="2" customWidth="1"/>
    <col min="15579" max="15579" width="9.33203125" style="2"/>
    <col min="15580" max="15580" width="16" style="2" customWidth="1"/>
    <col min="15581" max="15830" width="9.33203125" style="2"/>
    <col min="15831" max="15831" width="5.1640625" style="2" customWidth="1"/>
    <col min="15832" max="15832" width="64.5" style="2" customWidth="1"/>
    <col min="15833" max="15833" width="6.5" style="2" bestFit="1" customWidth="1"/>
    <col min="15834" max="15834" width="11" style="2" customWidth="1"/>
    <col min="15835" max="15835" width="9.33203125" style="2"/>
    <col min="15836" max="15836" width="16" style="2" customWidth="1"/>
    <col min="15837" max="16086" width="9.33203125" style="2"/>
    <col min="16087" max="16087" width="5.1640625" style="2" customWidth="1"/>
    <col min="16088" max="16088" width="64.5" style="2" customWidth="1"/>
    <col min="16089" max="16089" width="6.5" style="2" bestFit="1" customWidth="1"/>
    <col min="16090" max="16090" width="11" style="2" customWidth="1"/>
    <col min="16091" max="16091" width="9.33203125" style="2"/>
    <col min="16092" max="16092" width="16" style="2" customWidth="1"/>
    <col min="16093" max="16384" width="9.33203125" style="2"/>
  </cols>
  <sheetData>
    <row r="1" spans="1:7" s="1" customFormat="1" ht="44.25" customHeight="1" thickBot="1">
      <c r="A1" s="83" t="s">
        <v>98</v>
      </c>
      <c r="B1" s="83"/>
      <c r="C1" s="83"/>
      <c r="D1" s="83"/>
      <c r="E1" s="83"/>
      <c r="F1" s="83"/>
      <c r="G1" s="74"/>
    </row>
    <row r="2" spans="1:7" ht="18" customHeight="1" thickBot="1">
      <c r="A2" s="25"/>
      <c r="B2" s="26" t="s">
        <v>99</v>
      </c>
      <c r="C2" s="26"/>
      <c r="D2" s="26"/>
      <c r="E2" s="26"/>
      <c r="F2" s="27"/>
    </row>
    <row r="3" spans="1:7" ht="15.75" customHeight="1">
      <c r="A3" s="84" t="s">
        <v>0</v>
      </c>
      <c r="B3" s="84" t="s">
        <v>1</v>
      </c>
      <c r="C3" s="84" t="s">
        <v>2</v>
      </c>
      <c r="D3" s="84" t="s">
        <v>3</v>
      </c>
      <c r="E3" s="84" t="s">
        <v>8</v>
      </c>
      <c r="F3" s="84" t="s">
        <v>4</v>
      </c>
    </row>
    <row r="4" spans="1:7" ht="16.5" customHeight="1" thickBot="1">
      <c r="A4" s="85"/>
      <c r="B4" s="85"/>
      <c r="C4" s="85"/>
      <c r="D4" s="85"/>
      <c r="E4" s="85"/>
      <c r="F4" s="85"/>
    </row>
    <row r="5" spans="1:7" ht="14.25" customHeight="1">
      <c r="A5" s="18"/>
      <c r="B5" s="19" t="s">
        <v>17</v>
      </c>
      <c r="C5" s="20"/>
      <c r="D5" s="20"/>
      <c r="E5" s="20"/>
      <c r="F5" s="21"/>
    </row>
    <row r="6" spans="1:7" ht="14.25" customHeight="1">
      <c r="A6" s="22"/>
      <c r="B6" s="17" t="s">
        <v>25</v>
      </c>
      <c r="C6" s="16"/>
      <c r="D6" s="16"/>
      <c r="E6" s="16"/>
      <c r="F6" s="23"/>
    </row>
    <row r="7" spans="1:7" ht="27" customHeight="1">
      <c r="A7" s="11">
        <v>1</v>
      </c>
      <c r="B7" s="54" t="s">
        <v>95</v>
      </c>
      <c r="C7" s="55" t="s">
        <v>10</v>
      </c>
      <c r="D7" s="77">
        <v>375</v>
      </c>
      <c r="E7" s="57"/>
      <c r="F7" s="58"/>
    </row>
    <row r="8" spans="1:7" ht="14.25" customHeight="1">
      <c r="A8" s="11">
        <f t="shared" ref="A8:A43" si="0">A7+1</f>
        <v>2</v>
      </c>
      <c r="B8" s="54" t="s">
        <v>50</v>
      </c>
      <c r="C8" s="55" t="s">
        <v>37</v>
      </c>
      <c r="D8" s="56">
        <v>71.62</v>
      </c>
      <c r="E8" s="57"/>
      <c r="F8" s="58"/>
    </row>
    <row r="9" spans="1:7" ht="14.25" customHeight="1">
      <c r="A9" s="11">
        <f t="shared" si="0"/>
        <v>3</v>
      </c>
      <c r="B9" s="54" t="s">
        <v>68</v>
      </c>
      <c r="C9" s="55" t="s">
        <v>10</v>
      </c>
      <c r="D9" s="77">
        <v>375</v>
      </c>
      <c r="E9" s="57"/>
      <c r="F9" s="58"/>
    </row>
    <row r="10" spans="1:7" ht="14.25" customHeight="1">
      <c r="A10" s="11">
        <f t="shared" si="0"/>
        <v>4</v>
      </c>
      <c r="B10" s="54" t="s">
        <v>69</v>
      </c>
      <c r="C10" s="55" t="s">
        <v>10</v>
      </c>
      <c r="D10" s="77">
        <v>375</v>
      </c>
      <c r="E10" s="57"/>
      <c r="F10" s="58"/>
    </row>
    <row r="11" spans="1:7" ht="18.75" customHeight="1">
      <c r="A11" s="11">
        <f t="shared" si="0"/>
        <v>5</v>
      </c>
      <c r="B11" s="54" t="s">
        <v>12</v>
      </c>
      <c r="C11" s="55" t="s">
        <v>10</v>
      </c>
      <c r="D11" s="56">
        <v>70.16</v>
      </c>
      <c r="E11" s="57"/>
      <c r="F11" s="58"/>
    </row>
    <row r="12" spans="1:7" ht="26.45" customHeight="1">
      <c r="A12" s="11">
        <f t="shared" si="0"/>
        <v>6</v>
      </c>
      <c r="B12" s="54" t="s">
        <v>64</v>
      </c>
      <c r="C12" s="55" t="s">
        <v>10</v>
      </c>
      <c r="D12" s="56">
        <v>70.16</v>
      </c>
      <c r="E12" s="57"/>
      <c r="F12" s="58"/>
    </row>
    <row r="13" spans="1:7" ht="27" customHeight="1">
      <c r="A13" s="11">
        <f t="shared" si="0"/>
        <v>7</v>
      </c>
      <c r="B13" s="54" t="s">
        <v>65</v>
      </c>
      <c r="C13" s="55" t="s">
        <v>11</v>
      </c>
      <c r="D13" s="56">
        <v>96.3</v>
      </c>
      <c r="E13" s="57"/>
      <c r="F13" s="58"/>
    </row>
    <row r="14" spans="1:7" ht="27" customHeight="1">
      <c r="A14" s="11">
        <f t="shared" si="0"/>
        <v>8</v>
      </c>
      <c r="B14" s="54" t="s">
        <v>66</v>
      </c>
      <c r="C14" s="55" t="s">
        <v>11</v>
      </c>
      <c r="D14" s="56">
        <v>50.69</v>
      </c>
      <c r="E14" s="57"/>
      <c r="F14" s="58"/>
    </row>
    <row r="15" spans="1:7" ht="18" customHeight="1">
      <c r="A15" s="11">
        <f t="shared" si="0"/>
        <v>9</v>
      </c>
      <c r="B15" s="54" t="s">
        <v>70</v>
      </c>
      <c r="C15" s="55" t="s">
        <v>11</v>
      </c>
      <c r="D15" s="56">
        <v>4.25</v>
      </c>
      <c r="E15" s="57"/>
      <c r="F15" s="58"/>
    </row>
    <row r="16" spans="1:7" ht="22.9" customHeight="1">
      <c r="A16" s="11">
        <f t="shared" si="0"/>
        <v>10</v>
      </c>
      <c r="B16" s="54" t="s">
        <v>71</v>
      </c>
      <c r="C16" s="55" t="s">
        <v>11</v>
      </c>
      <c r="D16" s="56">
        <v>4.25</v>
      </c>
      <c r="E16" s="57"/>
      <c r="F16" s="58"/>
    </row>
    <row r="17" spans="1:7" ht="27" customHeight="1">
      <c r="A17" s="11">
        <f t="shared" si="0"/>
        <v>11</v>
      </c>
      <c r="B17" s="59" t="s">
        <v>72</v>
      </c>
      <c r="C17" s="55" t="s">
        <v>10</v>
      </c>
      <c r="D17" s="60">
        <v>39.799999999999997</v>
      </c>
      <c r="E17" s="61"/>
      <c r="F17" s="62"/>
    </row>
    <row r="18" spans="1:7" ht="16.899999999999999" customHeight="1">
      <c r="A18" s="11">
        <f t="shared" si="0"/>
        <v>12</v>
      </c>
      <c r="B18" s="54" t="s">
        <v>15</v>
      </c>
      <c r="C18" s="55" t="s">
        <v>9</v>
      </c>
      <c r="D18" s="56">
        <v>23</v>
      </c>
      <c r="E18" s="57"/>
      <c r="F18" s="58"/>
    </row>
    <row r="19" spans="1:7" ht="38.25">
      <c r="A19" s="11">
        <f t="shared" si="0"/>
        <v>13</v>
      </c>
      <c r="B19" s="54" t="s">
        <v>82</v>
      </c>
      <c r="C19" s="55" t="s">
        <v>9</v>
      </c>
      <c r="D19" s="56">
        <v>23</v>
      </c>
      <c r="E19" s="57"/>
      <c r="F19" s="58"/>
    </row>
    <row r="20" spans="1:7">
      <c r="A20" s="11">
        <f t="shared" si="0"/>
        <v>14</v>
      </c>
      <c r="B20" s="54" t="s">
        <v>16</v>
      </c>
      <c r="C20" s="55" t="s">
        <v>9</v>
      </c>
      <c r="D20" s="56">
        <v>23</v>
      </c>
      <c r="E20" s="57"/>
      <c r="F20" s="58"/>
    </row>
    <row r="21" spans="1:7" ht="17.25" customHeight="1">
      <c r="A21" s="11">
        <f t="shared" si="0"/>
        <v>15</v>
      </c>
      <c r="B21" s="54" t="s">
        <v>100</v>
      </c>
      <c r="C21" s="55" t="s">
        <v>9</v>
      </c>
      <c r="D21" s="56">
        <v>23</v>
      </c>
      <c r="E21" s="57"/>
      <c r="F21" s="58"/>
    </row>
    <row r="22" spans="1:7" ht="18">
      <c r="A22" s="11">
        <f t="shared" si="0"/>
        <v>16</v>
      </c>
      <c r="B22" s="54" t="s">
        <v>83</v>
      </c>
      <c r="C22" s="55" t="s">
        <v>10</v>
      </c>
      <c r="D22" s="56">
        <v>35.82</v>
      </c>
      <c r="E22" s="57"/>
      <c r="F22" s="58"/>
    </row>
    <row r="23" spans="1:7" ht="24.75" customHeight="1">
      <c r="A23" s="11">
        <f t="shared" si="0"/>
        <v>17</v>
      </c>
      <c r="B23" s="54" t="s">
        <v>84</v>
      </c>
      <c r="C23" s="55" t="s">
        <v>11</v>
      </c>
      <c r="D23" s="60">
        <v>39.799999999999997</v>
      </c>
      <c r="E23" s="57"/>
      <c r="F23" s="58"/>
    </row>
    <row r="24" spans="1:7" ht="29.25" customHeight="1">
      <c r="A24" s="11">
        <f t="shared" si="0"/>
        <v>18</v>
      </c>
      <c r="B24" s="54" t="s">
        <v>86</v>
      </c>
      <c r="C24" s="55" t="s">
        <v>10</v>
      </c>
      <c r="D24" s="56">
        <v>80</v>
      </c>
      <c r="E24" s="57"/>
      <c r="F24" s="58"/>
    </row>
    <row r="25" spans="1:7" ht="40.5" customHeight="1">
      <c r="A25" s="11">
        <f t="shared" si="0"/>
        <v>19</v>
      </c>
      <c r="B25" s="54" t="s">
        <v>85</v>
      </c>
      <c r="C25" s="55" t="s">
        <v>10</v>
      </c>
      <c r="D25" s="56">
        <v>80</v>
      </c>
      <c r="E25" s="57"/>
      <c r="F25" s="58"/>
    </row>
    <row r="26" spans="1:7" ht="18">
      <c r="A26" s="11">
        <f t="shared" si="0"/>
        <v>20</v>
      </c>
      <c r="B26" s="54" t="s">
        <v>73</v>
      </c>
      <c r="C26" s="55" t="s">
        <v>37</v>
      </c>
      <c r="D26" s="56">
        <v>29</v>
      </c>
      <c r="E26" s="57"/>
      <c r="F26" s="58"/>
    </row>
    <row r="27" spans="1:7" ht="24.75" customHeight="1">
      <c r="A27" s="11">
        <f t="shared" si="0"/>
        <v>21</v>
      </c>
      <c r="B27" s="54" t="s">
        <v>74</v>
      </c>
      <c r="C27" s="55" t="s">
        <v>37</v>
      </c>
      <c r="D27" s="56">
        <v>29</v>
      </c>
      <c r="E27" s="57"/>
      <c r="F27" s="58"/>
    </row>
    <row r="28" spans="1:7" ht="16.5" customHeight="1">
      <c r="A28" s="11">
        <f t="shared" si="0"/>
        <v>22</v>
      </c>
      <c r="B28" s="54" t="s">
        <v>75</v>
      </c>
      <c r="C28" s="55" t="s">
        <v>37</v>
      </c>
      <c r="D28" s="56">
        <v>29</v>
      </c>
      <c r="E28" s="57"/>
      <c r="F28" s="58"/>
    </row>
    <row r="29" spans="1:7" ht="27" customHeight="1">
      <c r="A29" s="11">
        <f t="shared" si="0"/>
        <v>23</v>
      </c>
      <c r="B29" s="54" t="s">
        <v>87</v>
      </c>
      <c r="C29" s="55" t="s">
        <v>88</v>
      </c>
      <c r="D29" s="56">
        <v>151</v>
      </c>
      <c r="E29" s="57"/>
      <c r="F29" s="58"/>
    </row>
    <row r="30" spans="1:7" ht="17.25" customHeight="1">
      <c r="A30" s="11">
        <f t="shared" si="0"/>
        <v>24</v>
      </c>
      <c r="B30" s="54" t="s">
        <v>19</v>
      </c>
      <c r="C30" s="55" t="s">
        <v>10</v>
      </c>
      <c r="D30" s="77">
        <v>569.27</v>
      </c>
      <c r="E30" s="57"/>
      <c r="F30" s="58"/>
      <c r="G30" s="81"/>
    </row>
    <row r="31" spans="1:7" ht="17.25" customHeight="1">
      <c r="A31" s="11">
        <f t="shared" si="0"/>
        <v>25</v>
      </c>
      <c r="B31" s="54" t="s">
        <v>21</v>
      </c>
      <c r="C31" s="55" t="s">
        <v>10</v>
      </c>
      <c r="D31" s="77">
        <v>569.27</v>
      </c>
      <c r="E31" s="57"/>
      <c r="F31" s="58"/>
      <c r="G31" s="82"/>
    </row>
    <row r="32" spans="1:7" ht="18">
      <c r="A32" s="11">
        <f t="shared" si="0"/>
        <v>26</v>
      </c>
      <c r="B32" s="54" t="s">
        <v>53</v>
      </c>
      <c r="C32" s="55" t="s">
        <v>10</v>
      </c>
      <c r="D32" s="77">
        <v>25</v>
      </c>
      <c r="E32" s="57"/>
      <c r="F32" s="58"/>
      <c r="G32" s="82"/>
    </row>
    <row r="33" spans="1:7" ht="21" customHeight="1">
      <c r="A33" s="11">
        <f t="shared" si="0"/>
        <v>27</v>
      </c>
      <c r="B33" s="54" t="s">
        <v>20</v>
      </c>
      <c r="C33" s="55" t="s">
        <v>10</v>
      </c>
      <c r="D33" s="77">
        <v>569.27</v>
      </c>
      <c r="E33" s="57"/>
      <c r="F33" s="58"/>
      <c r="G33" s="82"/>
    </row>
    <row r="34" spans="1:7" ht="28.5" customHeight="1">
      <c r="A34" s="11">
        <f t="shared" si="0"/>
        <v>28</v>
      </c>
      <c r="B34" s="54" t="s">
        <v>61</v>
      </c>
      <c r="C34" s="55" t="s">
        <v>10</v>
      </c>
      <c r="D34" s="77">
        <v>569.27</v>
      </c>
      <c r="E34" s="57"/>
      <c r="F34" s="58"/>
      <c r="G34" s="82"/>
    </row>
    <row r="35" spans="1:7" ht="22.5" customHeight="1">
      <c r="A35" s="11">
        <f t="shared" si="0"/>
        <v>29</v>
      </c>
      <c r="B35" s="54" t="s">
        <v>76</v>
      </c>
      <c r="C35" s="55" t="s">
        <v>10</v>
      </c>
      <c r="D35" s="56">
        <v>204.54</v>
      </c>
      <c r="E35" s="57"/>
      <c r="F35" s="58"/>
    </row>
    <row r="36" spans="1:7" ht="23.25" customHeight="1">
      <c r="A36" s="11">
        <f t="shared" si="0"/>
        <v>30</v>
      </c>
      <c r="B36" s="54" t="s">
        <v>62</v>
      </c>
      <c r="C36" s="55" t="s">
        <v>10</v>
      </c>
      <c r="D36" s="56">
        <v>114.32</v>
      </c>
      <c r="E36" s="57"/>
      <c r="F36" s="58"/>
    </row>
    <row r="37" spans="1:7" ht="22.5" customHeight="1">
      <c r="A37" s="11">
        <f t="shared" si="0"/>
        <v>31</v>
      </c>
      <c r="B37" s="54" t="s">
        <v>63</v>
      </c>
      <c r="C37" s="55" t="s">
        <v>10</v>
      </c>
      <c r="D37" s="56">
        <v>454.95</v>
      </c>
      <c r="E37" s="57"/>
      <c r="F37" s="58"/>
    </row>
    <row r="38" spans="1:7" ht="19.5" customHeight="1">
      <c r="A38" s="11">
        <f t="shared" si="0"/>
        <v>32</v>
      </c>
      <c r="B38" s="54" t="s">
        <v>51</v>
      </c>
      <c r="C38" s="55" t="s">
        <v>10</v>
      </c>
      <c r="D38" s="56">
        <v>375</v>
      </c>
      <c r="E38" s="57"/>
      <c r="F38" s="58"/>
    </row>
    <row r="39" spans="1:7" ht="47.25" customHeight="1">
      <c r="A39" s="11">
        <f t="shared" si="0"/>
        <v>33</v>
      </c>
      <c r="B39" s="54" t="s">
        <v>80</v>
      </c>
      <c r="C39" s="55" t="s">
        <v>10</v>
      </c>
      <c r="D39" s="56">
        <v>375</v>
      </c>
      <c r="E39" s="57"/>
      <c r="F39" s="63"/>
    </row>
    <row r="40" spans="1:7" ht="22.5" customHeight="1">
      <c r="A40" s="11">
        <f t="shared" si="0"/>
        <v>34</v>
      </c>
      <c r="B40" s="54" t="s">
        <v>77</v>
      </c>
      <c r="C40" s="55" t="s">
        <v>37</v>
      </c>
      <c r="D40" s="56">
        <v>45.84</v>
      </c>
      <c r="E40" s="57"/>
      <c r="F40" s="63"/>
    </row>
    <row r="41" spans="1:7" ht="27.75" customHeight="1">
      <c r="A41" s="11">
        <f t="shared" si="0"/>
        <v>35</v>
      </c>
      <c r="B41" s="54" t="s">
        <v>78</v>
      </c>
      <c r="C41" s="55" t="s">
        <v>37</v>
      </c>
      <c r="D41" s="56">
        <v>126.9</v>
      </c>
      <c r="E41" s="57"/>
      <c r="F41" s="63"/>
    </row>
    <row r="42" spans="1:7" ht="27.75" customHeight="1">
      <c r="A42" s="11">
        <f t="shared" si="0"/>
        <v>36</v>
      </c>
      <c r="B42" s="54" t="s">
        <v>52</v>
      </c>
      <c r="C42" s="55" t="s">
        <v>37</v>
      </c>
      <c r="D42" s="56">
        <v>71.62</v>
      </c>
      <c r="E42" s="57"/>
      <c r="F42" s="58"/>
    </row>
    <row r="43" spans="1:7" ht="43.5" customHeight="1" thickBot="1">
      <c r="A43" s="11">
        <f t="shared" si="0"/>
        <v>37</v>
      </c>
      <c r="B43" s="54" t="s">
        <v>67</v>
      </c>
      <c r="C43" s="55" t="s">
        <v>96</v>
      </c>
      <c r="D43" s="65">
        <v>24</v>
      </c>
      <c r="E43" s="66"/>
      <c r="F43" s="67"/>
    </row>
    <row r="44" spans="1:7" ht="23.25" customHeight="1">
      <c r="A44" s="32"/>
      <c r="B44" s="68" t="s">
        <v>36</v>
      </c>
      <c r="C44" s="69"/>
      <c r="D44" s="70"/>
      <c r="E44" s="71"/>
      <c r="F44" s="72"/>
    </row>
    <row r="45" spans="1:7">
      <c r="A45" s="11">
        <f>A43+1</f>
        <v>38</v>
      </c>
      <c r="B45" s="54" t="s">
        <v>13</v>
      </c>
      <c r="C45" s="55" t="s">
        <v>9</v>
      </c>
      <c r="D45" s="56">
        <v>160</v>
      </c>
      <c r="E45" s="57"/>
      <c r="F45" s="58"/>
    </row>
    <row r="46" spans="1:7" ht="40.5" customHeight="1">
      <c r="A46" s="11">
        <v>26</v>
      </c>
      <c r="B46" s="54" t="s">
        <v>97</v>
      </c>
      <c r="C46" s="55" t="s">
        <v>9</v>
      </c>
      <c r="D46" s="56">
        <v>160</v>
      </c>
      <c r="E46" s="57"/>
      <c r="F46" s="58"/>
    </row>
    <row r="47" spans="1:7" ht="17.25" customHeight="1" thickBot="1">
      <c r="A47" s="24">
        <v>27</v>
      </c>
      <c r="B47" s="73" t="s">
        <v>23</v>
      </c>
      <c r="C47" s="64" t="s">
        <v>9</v>
      </c>
      <c r="D47" s="65">
        <v>160</v>
      </c>
      <c r="E47" s="66"/>
      <c r="F47" s="67"/>
    </row>
    <row r="48" spans="1:7" ht="15" thickBot="1">
      <c r="A48" s="86" t="s">
        <v>45</v>
      </c>
      <c r="B48" s="87"/>
      <c r="C48" s="87"/>
      <c r="D48" s="87"/>
      <c r="E48" s="87"/>
      <c r="F48" s="88"/>
    </row>
    <row r="49" spans="1:6">
      <c r="A49" s="84" t="s">
        <v>0</v>
      </c>
      <c r="B49" s="84" t="s">
        <v>1</v>
      </c>
      <c r="C49" s="84" t="s">
        <v>2</v>
      </c>
      <c r="D49" s="84" t="s">
        <v>3</v>
      </c>
      <c r="E49" s="84" t="s">
        <v>8</v>
      </c>
      <c r="F49" s="84" t="s">
        <v>4</v>
      </c>
    </row>
    <row r="50" spans="1:6" ht="13.5" thickBot="1">
      <c r="A50" s="85"/>
      <c r="B50" s="85"/>
      <c r="C50" s="85"/>
      <c r="D50" s="85"/>
      <c r="E50" s="85"/>
      <c r="F50" s="85"/>
    </row>
    <row r="51" spans="1:6" ht="14.25">
      <c r="A51" s="22"/>
      <c r="B51" s="17" t="s">
        <v>17</v>
      </c>
      <c r="C51" s="16"/>
      <c r="D51" s="16"/>
      <c r="E51" s="16"/>
      <c r="F51" s="23"/>
    </row>
    <row r="52" spans="1:6" ht="14.25">
      <c r="A52" s="22"/>
      <c r="B52" s="17" t="s">
        <v>25</v>
      </c>
      <c r="C52" s="16"/>
      <c r="D52" s="16"/>
      <c r="E52" s="16"/>
      <c r="F52" s="23"/>
    </row>
    <row r="53" spans="1:6" ht="17.25" customHeight="1">
      <c r="A53" s="11">
        <v>1</v>
      </c>
      <c r="B53" s="8" t="s">
        <v>32</v>
      </c>
      <c r="C53" s="7" t="s">
        <v>10</v>
      </c>
      <c r="D53" s="6">
        <v>172</v>
      </c>
      <c r="E53" s="10"/>
      <c r="F53" s="13"/>
    </row>
    <row r="54" spans="1:6" ht="16.5" customHeight="1">
      <c r="A54" s="11">
        <f t="shared" ref="A54:A64" si="1">A53+1</f>
        <v>2</v>
      </c>
      <c r="B54" s="8" t="s">
        <v>31</v>
      </c>
      <c r="C54" s="7" t="s">
        <v>10</v>
      </c>
      <c r="D54" s="6">
        <v>172</v>
      </c>
      <c r="E54" s="10"/>
      <c r="F54" s="13"/>
    </row>
    <row r="55" spans="1:6" ht="15" customHeight="1">
      <c r="A55" s="11">
        <f t="shared" si="1"/>
        <v>3</v>
      </c>
      <c r="B55" s="8" t="s">
        <v>33</v>
      </c>
      <c r="C55" s="7" t="s">
        <v>10</v>
      </c>
      <c r="D55" s="6">
        <v>172</v>
      </c>
      <c r="E55" s="10"/>
      <c r="F55" s="13"/>
    </row>
    <row r="56" spans="1:6" ht="16.5" customHeight="1">
      <c r="A56" s="11">
        <f t="shared" si="1"/>
        <v>4</v>
      </c>
      <c r="B56" s="8" t="s">
        <v>14</v>
      </c>
      <c r="C56" s="7" t="s">
        <v>11</v>
      </c>
      <c r="D56" s="6">
        <v>48.5</v>
      </c>
      <c r="E56" s="10"/>
      <c r="F56" s="13"/>
    </row>
    <row r="57" spans="1:6" ht="25.5">
      <c r="A57" s="11">
        <f t="shared" si="1"/>
        <v>5</v>
      </c>
      <c r="B57" s="8" t="s">
        <v>34</v>
      </c>
      <c r="C57" s="7" t="s">
        <v>10</v>
      </c>
      <c r="D57" s="6">
        <v>26</v>
      </c>
      <c r="E57" s="10"/>
      <c r="F57" s="13"/>
    </row>
    <row r="58" spans="1:6" ht="20.25" customHeight="1">
      <c r="A58" s="11">
        <f t="shared" si="1"/>
        <v>6</v>
      </c>
      <c r="B58" s="8" t="s">
        <v>24</v>
      </c>
      <c r="C58" s="7" t="s">
        <v>10</v>
      </c>
      <c r="D58" s="6">
        <v>172</v>
      </c>
      <c r="E58" s="10"/>
      <c r="F58" s="13"/>
    </row>
    <row r="59" spans="1:6" ht="18.75" customHeight="1">
      <c r="A59" s="11">
        <f t="shared" si="1"/>
        <v>7</v>
      </c>
      <c r="B59" s="8" t="s">
        <v>44</v>
      </c>
      <c r="C59" s="7" t="s">
        <v>11</v>
      </c>
      <c r="D59" s="6">
        <v>60</v>
      </c>
      <c r="E59" s="10"/>
      <c r="F59" s="13"/>
    </row>
    <row r="60" spans="1:6" ht="15" customHeight="1">
      <c r="A60" s="11">
        <f t="shared" si="1"/>
        <v>8</v>
      </c>
      <c r="B60" s="8" t="s">
        <v>41</v>
      </c>
      <c r="C60" s="7" t="s">
        <v>10</v>
      </c>
      <c r="D60" s="6">
        <v>172</v>
      </c>
      <c r="E60" s="10"/>
      <c r="F60" s="13"/>
    </row>
    <row r="61" spans="1:6" ht="45.75" customHeight="1">
      <c r="A61" s="11">
        <f t="shared" si="1"/>
        <v>9</v>
      </c>
      <c r="B61" s="8" t="s">
        <v>91</v>
      </c>
      <c r="C61" s="7" t="s">
        <v>10</v>
      </c>
      <c r="D61" s="6">
        <v>46.56</v>
      </c>
      <c r="E61" s="10"/>
      <c r="F61" s="13"/>
    </row>
    <row r="62" spans="1:6" ht="22.5" customHeight="1">
      <c r="A62" s="11">
        <f t="shared" si="1"/>
        <v>10</v>
      </c>
      <c r="B62" s="8" t="s">
        <v>35</v>
      </c>
      <c r="C62" s="7" t="s">
        <v>11</v>
      </c>
      <c r="D62" s="6">
        <v>15.65</v>
      </c>
      <c r="E62" s="10"/>
      <c r="F62" s="13"/>
    </row>
    <row r="63" spans="1:6" ht="39.75" customHeight="1">
      <c r="A63" s="11">
        <f t="shared" si="1"/>
        <v>11</v>
      </c>
      <c r="B63" s="8" t="s">
        <v>81</v>
      </c>
      <c r="C63" s="7" t="s">
        <v>10</v>
      </c>
      <c r="D63" s="6">
        <v>125.44</v>
      </c>
      <c r="E63" s="9"/>
      <c r="F63" s="13"/>
    </row>
    <row r="64" spans="1:6" ht="25.5">
      <c r="A64" s="11">
        <f t="shared" si="1"/>
        <v>12</v>
      </c>
      <c r="B64" s="8" t="s">
        <v>40</v>
      </c>
      <c r="C64" s="7" t="s">
        <v>10</v>
      </c>
      <c r="D64" s="6">
        <v>125.44</v>
      </c>
      <c r="E64" s="9"/>
      <c r="F64" s="13"/>
    </row>
    <row r="65" spans="1:7" ht="14.25">
      <c r="A65" s="22"/>
      <c r="B65" s="17" t="s">
        <v>26</v>
      </c>
      <c r="C65" s="16"/>
      <c r="D65" s="16"/>
      <c r="E65" s="16"/>
      <c r="F65" s="23"/>
    </row>
    <row r="66" spans="1:7" ht="25.5">
      <c r="A66" s="11">
        <f>A64+1</f>
        <v>13</v>
      </c>
      <c r="B66" s="8" t="s">
        <v>58</v>
      </c>
      <c r="C66" s="7" t="s">
        <v>10</v>
      </c>
      <c r="D66" s="6">
        <v>5</v>
      </c>
      <c r="E66" s="10"/>
      <c r="F66" s="13"/>
    </row>
    <row r="67" spans="1:7" ht="25.5">
      <c r="A67" s="11">
        <f>A66+1</f>
        <v>14</v>
      </c>
      <c r="B67" s="8" t="s">
        <v>59</v>
      </c>
      <c r="C67" s="7" t="s">
        <v>10</v>
      </c>
      <c r="D67" s="6">
        <v>5</v>
      </c>
      <c r="E67" s="10"/>
      <c r="F67" s="13"/>
    </row>
    <row r="68" spans="1:7" ht="25.5">
      <c r="A68" s="11">
        <f t="shared" ref="A68:A70" si="2">A67+1</f>
        <v>15</v>
      </c>
      <c r="B68" s="8" t="s">
        <v>39</v>
      </c>
      <c r="C68" s="7" t="s">
        <v>10</v>
      </c>
      <c r="D68" s="6">
        <v>97.59</v>
      </c>
      <c r="E68" s="10"/>
      <c r="F68" s="13"/>
    </row>
    <row r="69" spans="1:7" ht="25.5">
      <c r="A69" s="11">
        <f t="shared" si="2"/>
        <v>16</v>
      </c>
      <c r="B69" s="8" t="s">
        <v>60</v>
      </c>
      <c r="C69" s="7" t="s">
        <v>11</v>
      </c>
      <c r="D69" s="6">
        <v>48</v>
      </c>
      <c r="E69" s="10"/>
      <c r="F69" s="13"/>
    </row>
    <row r="70" spans="1:7" ht="18">
      <c r="A70" s="11">
        <f t="shared" si="2"/>
        <v>17</v>
      </c>
      <c r="B70" s="8" t="s">
        <v>38</v>
      </c>
      <c r="C70" s="7" t="s">
        <v>10</v>
      </c>
      <c r="D70" s="6">
        <v>72</v>
      </c>
      <c r="E70" s="10"/>
      <c r="F70" s="13"/>
    </row>
    <row r="71" spans="1:7" ht="25.5">
      <c r="A71" s="11">
        <f t="shared" ref="A71:A77" si="3">A70+1</f>
        <v>18</v>
      </c>
      <c r="B71" s="8" t="s">
        <v>89</v>
      </c>
      <c r="C71" s="7" t="s">
        <v>10</v>
      </c>
      <c r="D71" s="6">
        <v>72</v>
      </c>
      <c r="E71" s="10"/>
      <c r="F71" s="13"/>
    </row>
    <row r="72" spans="1:7" ht="18">
      <c r="A72" s="11">
        <f t="shared" si="3"/>
        <v>19</v>
      </c>
      <c r="B72" s="8" t="s">
        <v>48</v>
      </c>
      <c r="C72" s="7" t="s">
        <v>10</v>
      </c>
      <c r="D72" s="6">
        <v>172</v>
      </c>
      <c r="E72" s="10"/>
      <c r="F72" s="13"/>
    </row>
    <row r="73" spans="1:7" ht="18">
      <c r="A73" s="11">
        <f t="shared" si="3"/>
        <v>20</v>
      </c>
      <c r="B73" s="8" t="s">
        <v>47</v>
      </c>
      <c r="C73" s="7" t="s">
        <v>10</v>
      </c>
      <c r="D73" s="6">
        <v>21</v>
      </c>
      <c r="E73" s="10"/>
      <c r="F73" s="13"/>
    </row>
    <row r="74" spans="1:7" ht="18">
      <c r="A74" s="11">
        <f t="shared" si="3"/>
        <v>21</v>
      </c>
      <c r="B74" s="8" t="s">
        <v>46</v>
      </c>
      <c r="C74" s="7" t="s">
        <v>10</v>
      </c>
      <c r="D74" s="6">
        <v>190</v>
      </c>
      <c r="E74" s="10"/>
      <c r="F74" s="13"/>
    </row>
    <row r="75" spans="1:7" ht="18">
      <c r="A75" s="11">
        <f t="shared" si="3"/>
        <v>22</v>
      </c>
      <c r="B75" s="8" t="s">
        <v>49</v>
      </c>
      <c r="C75" s="7" t="s">
        <v>10</v>
      </c>
      <c r="D75" s="6">
        <v>190</v>
      </c>
      <c r="E75" s="10"/>
      <c r="F75" s="13"/>
    </row>
    <row r="76" spans="1:7" ht="18">
      <c r="A76" s="11">
        <f t="shared" si="3"/>
        <v>23</v>
      </c>
      <c r="B76" s="8" t="s">
        <v>18</v>
      </c>
      <c r="C76" s="7" t="s">
        <v>10</v>
      </c>
      <c r="D76" s="6">
        <v>73</v>
      </c>
      <c r="E76" s="10"/>
      <c r="F76" s="13"/>
    </row>
    <row r="77" spans="1:7" ht="21" customHeight="1">
      <c r="A77" s="11">
        <f t="shared" si="3"/>
        <v>24</v>
      </c>
      <c r="B77" s="8" t="s">
        <v>22</v>
      </c>
      <c r="C77" s="7" t="s">
        <v>10</v>
      </c>
      <c r="D77" s="6">
        <v>98.36</v>
      </c>
      <c r="E77" s="10"/>
      <c r="F77" s="13"/>
      <c r="G77" s="78"/>
    </row>
    <row r="78" spans="1:7" ht="14.25">
      <c r="A78" s="22"/>
      <c r="B78" s="17" t="s">
        <v>27</v>
      </c>
      <c r="C78" s="16"/>
      <c r="D78" s="16"/>
      <c r="E78" s="16"/>
      <c r="F78" s="23"/>
    </row>
    <row r="79" spans="1:7" ht="18">
      <c r="A79" s="11">
        <f>A77+1</f>
        <v>25</v>
      </c>
      <c r="B79" s="12" t="s">
        <v>28</v>
      </c>
      <c r="C79" s="7" t="s">
        <v>10</v>
      </c>
      <c r="D79" s="14">
        <v>35</v>
      </c>
      <c r="E79" s="14"/>
      <c r="F79" s="13"/>
    </row>
    <row r="80" spans="1:7" ht="25.5">
      <c r="A80" s="11">
        <f>A79+1</f>
        <v>26</v>
      </c>
      <c r="B80" s="8" t="s">
        <v>29</v>
      </c>
      <c r="C80" s="7" t="s">
        <v>10</v>
      </c>
      <c r="D80" s="6">
        <v>172</v>
      </c>
      <c r="E80" s="10"/>
      <c r="F80" s="13"/>
    </row>
    <row r="81" spans="1:8" ht="25.5">
      <c r="A81" s="11">
        <f t="shared" ref="A81:A84" si="4">A80+1</f>
        <v>27</v>
      </c>
      <c r="B81" s="8" t="s">
        <v>30</v>
      </c>
      <c r="C81" s="7" t="s">
        <v>10</v>
      </c>
      <c r="D81" s="6">
        <v>172</v>
      </c>
      <c r="E81" s="10"/>
      <c r="F81" s="13"/>
    </row>
    <row r="82" spans="1:8" ht="25.5">
      <c r="A82" s="11">
        <f t="shared" si="4"/>
        <v>28</v>
      </c>
      <c r="B82" s="8" t="s">
        <v>42</v>
      </c>
      <c r="C82" s="7" t="s">
        <v>37</v>
      </c>
      <c r="D82" s="6">
        <v>28.4</v>
      </c>
      <c r="E82" s="10"/>
      <c r="F82" s="13"/>
    </row>
    <row r="83" spans="1:8" ht="25.5">
      <c r="A83" s="11">
        <f t="shared" si="4"/>
        <v>29</v>
      </c>
      <c r="B83" s="8" t="s">
        <v>102</v>
      </c>
      <c r="C83" s="7" t="s">
        <v>37</v>
      </c>
      <c r="D83" s="6">
        <v>90</v>
      </c>
      <c r="E83" s="10"/>
      <c r="F83" s="13"/>
    </row>
    <row r="84" spans="1:8" ht="23.25" customHeight="1">
      <c r="A84" s="11">
        <f t="shared" si="4"/>
        <v>30</v>
      </c>
      <c r="B84" s="8" t="s">
        <v>92</v>
      </c>
      <c r="C84" s="7" t="s">
        <v>10</v>
      </c>
      <c r="D84" s="6">
        <v>115</v>
      </c>
      <c r="E84" s="9"/>
      <c r="F84" s="13"/>
      <c r="G84" s="79"/>
      <c r="H84" s="80"/>
    </row>
    <row r="85" spans="1:8">
      <c r="A85" s="35"/>
      <c r="B85" s="28" t="s">
        <v>36</v>
      </c>
      <c r="C85" s="29"/>
      <c r="D85" s="30"/>
      <c r="E85" s="31"/>
      <c r="F85" s="36"/>
    </row>
    <row r="86" spans="1:8" ht="17.25" customHeight="1">
      <c r="A86" s="11">
        <f>A84+1</f>
        <v>31</v>
      </c>
      <c r="B86" s="8" t="s">
        <v>43</v>
      </c>
      <c r="C86" s="7" t="s">
        <v>9</v>
      </c>
      <c r="D86" s="6">
        <v>12</v>
      </c>
      <c r="E86" s="10"/>
      <c r="F86" s="13"/>
    </row>
    <row r="87" spans="1:8" ht="18.75" customHeight="1">
      <c r="A87" s="11">
        <f t="shared" ref="A87:A92" si="5">A86+1</f>
        <v>32</v>
      </c>
      <c r="B87" s="8" t="s">
        <v>55</v>
      </c>
      <c r="C87" s="7" t="s">
        <v>9</v>
      </c>
      <c r="D87" s="6">
        <v>86</v>
      </c>
      <c r="E87" s="10"/>
      <c r="F87" s="13"/>
    </row>
    <row r="88" spans="1:8" ht="25.5">
      <c r="A88" s="11">
        <f t="shared" si="5"/>
        <v>33</v>
      </c>
      <c r="B88" s="8" t="s">
        <v>79</v>
      </c>
      <c r="C88" s="7" t="s">
        <v>9</v>
      </c>
      <c r="D88" s="6">
        <v>4</v>
      </c>
      <c r="E88" s="10"/>
      <c r="F88" s="13"/>
    </row>
    <row r="89" spans="1:8" ht="15.75" customHeight="1">
      <c r="A89" s="11">
        <f t="shared" si="5"/>
        <v>34</v>
      </c>
      <c r="B89" s="8" t="s">
        <v>56</v>
      </c>
      <c r="C89" s="7" t="s">
        <v>9</v>
      </c>
      <c r="D89" s="6">
        <v>24</v>
      </c>
      <c r="E89" s="9"/>
      <c r="F89" s="13"/>
    </row>
    <row r="90" spans="1:8" ht="17.25" customHeight="1">
      <c r="A90" s="11">
        <f t="shared" si="5"/>
        <v>35</v>
      </c>
      <c r="B90" s="8" t="s">
        <v>93</v>
      </c>
      <c r="C90" s="7" t="s">
        <v>9</v>
      </c>
      <c r="D90" s="6">
        <v>4</v>
      </c>
      <c r="E90" s="9"/>
      <c r="F90" s="13"/>
    </row>
    <row r="91" spans="1:8" ht="69" customHeight="1">
      <c r="A91" s="11">
        <f t="shared" si="5"/>
        <v>36</v>
      </c>
      <c r="B91" s="8" t="s">
        <v>94</v>
      </c>
      <c r="C91" s="7" t="s">
        <v>9</v>
      </c>
      <c r="D91" s="6">
        <v>1</v>
      </c>
      <c r="E91" s="10"/>
      <c r="F91" s="13"/>
    </row>
    <row r="92" spans="1:8" ht="42" customHeight="1" thickBot="1">
      <c r="A92" s="11">
        <f t="shared" si="5"/>
        <v>37</v>
      </c>
      <c r="B92" s="8" t="s">
        <v>90</v>
      </c>
      <c r="C92" s="7" t="s">
        <v>9</v>
      </c>
      <c r="D92" s="6">
        <v>28</v>
      </c>
      <c r="E92" s="10"/>
      <c r="F92" s="13"/>
    </row>
    <row r="93" spans="1:8" ht="26.25" thickBot="1">
      <c r="A93" s="43"/>
      <c r="B93" s="44" t="s">
        <v>54</v>
      </c>
      <c r="C93" s="45"/>
      <c r="D93" s="46"/>
      <c r="E93" s="47"/>
      <c r="F93" s="48"/>
    </row>
    <row r="94" spans="1:8" ht="44.25" customHeight="1">
      <c r="A94" s="49">
        <f>A92+1</f>
        <v>38</v>
      </c>
      <c r="B94" s="50" t="s">
        <v>57</v>
      </c>
      <c r="C94" s="7" t="s">
        <v>9</v>
      </c>
      <c r="D94" s="51">
        <v>1</v>
      </c>
      <c r="E94" s="52"/>
      <c r="F94" s="53"/>
    </row>
    <row r="95" spans="1:8" ht="69.75" customHeight="1">
      <c r="A95" s="49">
        <f>A94+1</f>
        <v>39</v>
      </c>
      <c r="B95" s="8" t="s">
        <v>101</v>
      </c>
      <c r="C95" s="7" t="s">
        <v>9</v>
      </c>
      <c r="D95" s="6">
        <v>1</v>
      </c>
      <c r="E95" s="10"/>
      <c r="F95" s="13"/>
    </row>
    <row r="96" spans="1:8" ht="15" thickBot="1">
      <c r="A96" s="37"/>
      <c r="B96" s="33" t="s">
        <v>5</v>
      </c>
      <c r="C96" s="33"/>
      <c r="D96" s="34"/>
      <c r="E96" s="34"/>
      <c r="F96" s="15">
        <f>SUM(F7:F95)</f>
        <v>0</v>
      </c>
    </row>
    <row r="97" spans="1:7" ht="14.25">
      <c r="A97" s="37"/>
      <c r="B97" s="33" t="s">
        <v>6</v>
      </c>
      <c r="C97" s="33"/>
      <c r="D97" s="34"/>
      <c r="E97" s="34"/>
      <c r="F97" s="38">
        <f>F96*0.2</f>
        <v>0</v>
      </c>
      <c r="G97" s="76"/>
    </row>
    <row r="98" spans="1:7" ht="15" thickBot="1">
      <c r="A98" s="39"/>
      <c r="B98" s="40" t="s">
        <v>7</v>
      </c>
      <c r="C98" s="40"/>
      <c r="D98" s="41"/>
      <c r="E98" s="41"/>
      <c r="F98" s="42">
        <f>SUM(F96:F97)</f>
        <v>0</v>
      </c>
    </row>
  </sheetData>
  <mergeCells count="15">
    <mergeCell ref="G30:G34"/>
    <mergeCell ref="A1:F1"/>
    <mergeCell ref="F3:F4"/>
    <mergeCell ref="A48:F48"/>
    <mergeCell ref="A49:A50"/>
    <mergeCell ref="B49:B50"/>
    <mergeCell ref="C49:C50"/>
    <mergeCell ref="D49:D50"/>
    <mergeCell ref="E49:E50"/>
    <mergeCell ref="F49:F50"/>
    <mergeCell ref="A3:A4"/>
    <mergeCell ref="B3:B4"/>
    <mergeCell ref="C3:C4"/>
    <mergeCell ref="D3:D4"/>
    <mergeCell ref="E3:E4"/>
  </mergeCells>
  <printOptions horizontalCentered="1"/>
  <pageMargins left="0.70866141732283472" right="0.23622047244094491" top="0.19685039370078741" bottom="0.15748031496062992" header="0.47244094488188981" footer="0.19685039370078741"/>
  <pageSetup paperSize="9" scale="9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бюджет_05112016г</vt:lpstr>
      <vt:lpstr>бюджет_05112016г!Print_Area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ezaharieva</cp:lastModifiedBy>
  <cp:lastPrinted>2016-11-09T15:16:39Z</cp:lastPrinted>
  <dcterms:created xsi:type="dcterms:W3CDTF">2013-07-23T11:35:26Z</dcterms:created>
  <dcterms:modified xsi:type="dcterms:W3CDTF">2016-11-16T09:00:16Z</dcterms:modified>
</cp:coreProperties>
</file>